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SWBE\Coordination\Orientation\2022-2023\Championnats\Secondaire\"/>
    </mc:Choice>
  </mc:AlternateContent>
  <xr:revisionPtr revIDLastSave="0" documentId="13_ncr:1_{0F163410-3530-4F4E-82F8-EA8129C46BCD}" xr6:coauthVersionLast="47" xr6:coauthVersionMax="47" xr10:uidLastSave="{00000000-0000-0000-0000-000000000000}"/>
  <bookViews>
    <workbookView xWindow="-120" yWindow="-120" windowWidth="24240" windowHeight="13020" xr2:uid="{8AAB4642-176B-4289-A464-EE4A3B25CE0B}"/>
  </bookViews>
  <sheets>
    <sheet name="IND F1" sheetId="1" r:id="rId1"/>
    <sheet name="IND F2" sheetId="2" r:id="rId2"/>
    <sheet name="IND F3" sheetId="3" r:id="rId3"/>
    <sheet name="IND G1" sheetId="4" r:id="rId4"/>
    <sheet name="IND G2" sheetId="5" r:id="rId5"/>
    <sheet name="IND G3" sheetId="6" r:id="rId6"/>
    <sheet name="EQ F" sheetId="7" r:id="rId7"/>
    <sheet name="EQ G" sheetId="8" r:id="rId8"/>
  </sheets>
  <externalReferences>
    <externalReference r:id="rId9"/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8" l="1"/>
  <c r="E47" i="8"/>
  <c r="D47" i="8"/>
  <c r="C47" i="8"/>
  <c r="F46" i="8"/>
  <c r="E46" i="8"/>
  <c r="D46" i="8"/>
  <c r="C46" i="8"/>
  <c r="F45" i="8"/>
  <c r="E45" i="8"/>
  <c r="D45" i="8"/>
  <c r="C45" i="8"/>
  <c r="F44" i="8"/>
  <c r="E44" i="8"/>
  <c r="D44" i="8"/>
  <c r="C44" i="8"/>
  <c r="F43" i="8"/>
  <c r="E43" i="8"/>
  <c r="D43" i="8"/>
  <c r="C43" i="8"/>
  <c r="F42" i="8"/>
  <c r="E42" i="8"/>
  <c r="D42" i="8"/>
  <c r="C42" i="8"/>
  <c r="F41" i="8"/>
  <c r="E41" i="8"/>
  <c r="D41" i="8"/>
  <c r="C41" i="8"/>
  <c r="F40" i="8"/>
  <c r="E40" i="8"/>
  <c r="D40" i="8"/>
  <c r="C40" i="8"/>
  <c r="F39" i="8"/>
  <c r="E39" i="8"/>
  <c r="D39" i="8"/>
  <c r="C39" i="8"/>
  <c r="F38" i="8"/>
  <c r="E38" i="8"/>
  <c r="D38" i="8"/>
  <c r="C38" i="8"/>
  <c r="F37" i="8"/>
  <c r="E37" i="8"/>
  <c r="D37" i="8"/>
  <c r="C37" i="8"/>
  <c r="E25" i="8"/>
  <c r="D25" i="8"/>
  <c r="C25" i="8"/>
  <c r="F30" i="8"/>
  <c r="E30" i="8"/>
  <c r="D30" i="8"/>
  <c r="C30" i="8"/>
  <c r="F29" i="8"/>
  <c r="E29" i="8"/>
  <c r="D29" i="8"/>
  <c r="C29" i="8"/>
  <c r="F28" i="8"/>
  <c r="E28" i="8"/>
  <c r="D28" i="8"/>
  <c r="C28" i="8"/>
  <c r="F27" i="8"/>
  <c r="E27" i="8"/>
  <c r="D27" i="8"/>
  <c r="C27" i="8"/>
  <c r="F26" i="8"/>
  <c r="E26" i="8"/>
  <c r="D26" i="8"/>
  <c r="C26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14" i="8"/>
  <c r="E14" i="8"/>
  <c r="D14" i="8"/>
  <c r="C14" i="8"/>
  <c r="F13" i="8"/>
  <c r="E13" i="8"/>
  <c r="D13" i="8"/>
  <c r="C13" i="8"/>
  <c r="F12" i="8"/>
  <c r="E12" i="8"/>
  <c r="D12" i="8"/>
  <c r="C12" i="8"/>
  <c r="F11" i="8"/>
  <c r="E11" i="8"/>
  <c r="D11" i="8"/>
  <c r="C11" i="8"/>
  <c r="F10" i="8"/>
  <c r="E10" i="8"/>
  <c r="D10" i="8"/>
  <c r="C10" i="8"/>
  <c r="F9" i="8"/>
  <c r="E9" i="8"/>
  <c r="D9" i="8"/>
  <c r="C9" i="8"/>
  <c r="F8" i="8"/>
  <c r="E8" i="8"/>
  <c r="D8" i="8"/>
  <c r="C8" i="8"/>
  <c r="F7" i="8"/>
  <c r="E7" i="8"/>
  <c r="D7" i="8"/>
  <c r="C7" i="8"/>
  <c r="F6" i="8"/>
  <c r="E6" i="8"/>
  <c r="D6" i="8"/>
  <c r="C6" i="8"/>
  <c r="F41" i="7" l="1"/>
  <c r="E41" i="7"/>
  <c r="D41" i="7"/>
  <c r="C41" i="7"/>
  <c r="F40" i="7"/>
  <c r="E40" i="7"/>
  <c r="D40" i="7"/>
  <c r="C40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E26" i="7"/>
  <c r="D26" i="7"/>
  <c r="C26" i="7"/>
  <c r="F29" i="7"/>
  <c r="E29" i="7"/>
  <c r="D29" i="7"/>
  <c r="C29" i="7"/>
  <c r="F28" i="7"/>
  <c r="E28" i="7"/>
  <c r="D28" i="7"/>
  <c r="C28" i="7"/>
  <c r="F27" i="7"/>
  <c r="E27" i="7"/>
  <c r="D27" i="7"/>
  <c r="C27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3" i="7"/>
  <c r="E13" i="7"/>
  <c r="D13" i="7"/>
  <c r="C13" i="7"/>
  <c r="F12" i="7"/>
  <c r="E12" i="7"/>
  <c r="D12" i="7"/>
  <c r="C12" i="7"/>
  <c r="F11" i="7"/>
  <c r="E11" i="7"/>
  <c r="D11" i="7"/>
  <c r="C11" i="7"/>
  <c r="F10" i="7"/>
  <c r="E10" i="7"/>
  <c r="D10" i="7"/>
  <c r="C10" i="7"/>
  <c r="F9" i="7"/>
  <c r="E9" i="7"/>
  <c r="D9" i="7"/>
  <c r="C9" i="7"/>
  <c r="F8" i="7"/>
  <c r="E8" i="7"/>
  <c r="D8" i="7"/>
  <c r="C8" i="7"/>
  <c r="F7" i="7"/>
  <c r="E7" i="7"/>
  <c r="D7" i="7"/>
  <c r="C7" i="7"/>
  <c r="F6" i="7"/>
  <c r="E6" i="7"/>
  <c r="D6" i="7"/>
  <c r="C6" i="7"/>
</calcChain>
</file>

<file path=xl/sharedStrings.xml><?xml version="1.0" encoding="utf-8"?>
<sst xmlns="http://schemas.openxmlformats.org/spreadsheetml/2006/main" count="1574" uniqueCount="501">
  <si>
    <t>CLASSEMENT INDIVIDUEL SECONDAIRE F1</t>
  </si>
  <si>
    <t>Place</t>
  </si>
  <si>
    <t>Dossard</t>
  </si>
  <si>
    <t>Nom</t>
  </si>
  <si>
    <t>Prénom</t>
  </si>
  <si>
    <t>Arrivée</t>
  </si>
  <si>
    <t>Départ</t>
  </si>
  <si>
    <t>Temps</t>
  </si>
  <si>
    <t>Ecole</t>
  </si>
  <si>
    <t>Province</t>
  </si>
  <si>
    <t>N°</t>
  </si>
  <si>
    <t>Cat</t>
  </si>
  <si>
    <t>Année</t>
  </si>
  <si>
    <t>Rés</t>
  </si>
  <si>
    <t>Penalité</t>
  </si>
  <si>
    <t>Mazy</t>
  </si>
  <si>
    <t>Anaïs</t>
  </si>
  <si>
    <t>AR Air Pur Seraing Eq 2</t>
  </si>
  <si>
    <t>Liège</t>
  </si>
  <si>
    <t>SF1</t>
  </si>
  <si>
    <t>FSWBE</t>
  </si>
  <si>
    <t>Beaudouin</t>
  </si>
  <si>
    <t>Natacha</t>
  </si>
  <si>
    <t>AR Waremme</t>
  </si>
  <si>
    <t>LAMBERTS</t>
  </si>
  <si>
    <t>Olivia</t>
  </si>
  <si>
    <t>Collège st Barthélémy</t>
  </si>
  <si>
    <t>FRSEL</t>
  </si>
  <si>
    <t>Michotte</t>
  </si>
  <si>
    <t>Amandine</t>
  </si>
  <si>
    <t>Bottin</t>
  </si>
  <si>
    <t>Juliette</t>
  </si>
  <si>
    <t>YILDIRIM</t>
  </si>
  <si>
    <t>Elizan</t>
  </si>
  <si>
    <t>AR Montegnée Eq 1</t>
  </si>
  <si>
    <t>Sougne</t>
  </si>
  <si>
    <t>Léa</t>
  </si>
  <si>
    <t>AR Air Pur Seraing Eq 1</t>
  </si>
  <si>
    <t>SMETS</t>
  </si>
  <si>
    <t>Savannah</t>
  </si>
  <si>
    <t>AR Montegnée Eq 2</t>
  </si>
  <si>
    <t>PATTI</t>
  </si>
  <si>
    <t>Lorena</t>
  </si>
  <si>
    <t>Fontinoy</t>
  </si>
  <si>
    <t>Charlise</t>
  </si>
  <si>
    <t>SPRUMONT</t>
  </si>
  <si>
    <t>Alessia</t>
  </si>
  <si>
    <t>AR Herstal Eq 2</t>
  </si>
  <si>
    <t>LO GALBO</t>
  </si>
  <si>
    <t>Noemi</t>
  </si>
  <si>
    <t>Bries</t>
  </si>
  <si>
    <t>ELKHDAOUCHE</t>
  </si>
  <si>
    <t>Lylia</t>
  </si>
  <si>
    <t>EL-FAKIRI</t>
  </si>
  <si>
    <t>Asma</t>
  </si>
  <si>
    <t>AR Herstal Eq 1</t>
  </si>
  <si>
    <t>RUDIUK</t>
  </si>
  <si>
    <t>Noëmy</t>
  </si>
  <si>
    <t>Avola</t>
  </si>
  <si>
    <t xml:space="preserve">RUIZ POZO </t>
  </si>
  <si>
    <t>Sarah</t>
  </si>
  <si>
    <t>LENAERTS</t>
  </si>
  <si>
    <t>Noémie</t>
  </si>
  <si>
    <t>Bah</t>
  </si>
  <si>
    <t>Fatima</t>
  </si>
  <si>
    <t>HOSNI</t>
  </si>
  <si>
    <t>Norah</t>
  </si>
  <si>
    <t>AFERKA</t>
  </si>
  <si>
    <t>Assia</t>
  </si>
  <si>
    <t xml:space="preserve">Vandamme </t>
  </si>
  <si>
    <t>Elena</t>
  </si>
  <si>
    <t>KOCAK</t>
  </si>
  <si>
    <t>Yaren</t>
  </si>
  <si>
    <t>AL-TABAN</t>
  </si>
  <si>
    <t>Hedaya</t>
  </si>
  <si>
    <t>Lakhnafssi</t>
  </si>
  <si>
    <t>Lamia</t>
  </si>
  <si>
    <t>Ausheva</t>
  </si>
  <si>
    <t>Diana</t>
  </si>
  <si>
    <t>Belazouz</t>
  </si>
  <si>
    <t>Inès</t>
  </si>
  <si>
    <t>Scarpula</t>
  </si>
  <si>
    <t>Morena</t>
  </si>
  <si>
    <t>Samay</t>
  </si>
  <si>
    <t>Serena</t>
  </si>
  <si>
    <t>SIOR</t>
  </si>
  <si>
    <t>Lilly</t>
  </si>
  <si>
    <t xml:space="preserve">Assahtout </t>
  </si>
  <si>
    <t>Kawthar</t>
  </si>
  <si>
    <t>MERAGLIA</t>
  </si>
  <si>
    <t>Lily</t>
  </si>
  <si>
    <t>CLASSEMENT INDIVIDUEL SECONDAIRE F2</t>
  </si>
  <si>
    <t>PIERLOT</t>
  </si>
  <si>
    <t>Elvire</t>
  </si>
  <si>
    <t>Collège ND Virton</t>
  </si>
  <si>
    <t>Luxembourg</t>
  </si>
  <si>
    <t>SF2</t>
  </si>
  <si>
    <t xml:space="preserve">Maréchal </t>
  </si>
  <si>
    <t>Valentine</t>
  </si>
  <si>
    <t>VINCENT</t>
  </si>
  <si>
    <t>Jade</t>
  </si>
  <si>
    <t>Briers</t>
  </si>
  <si>
    <t>Lucie</t>
  </si>
  <si>
    <t>Van Lierde</t>
  </si>
  <si>
    <t>Charlotte</t>
  </si>
  <si>
    <t>Duchesne</t>
  </si>
  <si>
    <t xml:space="preserve">Cléa </t>
  </si>
  <si>
    <t>Lalmand</t>
  </si>
  <si>
    <t>Ninon</t>
  </si>
  <si>
    <t>FROGNET</t>
  </si>
  <si>
    <t>Elsa</t>
  </si>
  <si>
    <t>Alice</t>
  </si>
  <si>
    <t xml:space="preserve">Vanneste </t>
  </si>
  <si>
    <t>Ashley</t>
  </si>
  <si>
    <t>AR Fontaine l'Evêque</t>
  </si>
  <si>
    <t>Hainaut</t>
  </si>
  <si>
    <t>ISAAC</t>
  </si>
  <si>
    <t>Méline</t>
  </si>
  <si>
    <t>Dechamp</t>
  </si>
  <si>
    <t>Deleval</t>
  </si>
  <si>
    <t>Beaumet</t>
  </si>
  <si>
    <t>Christina</t>
  </si>
  <si>
    <t>CROES</t>
  </si>
  <si>
    <t xml:space="preserve">AR Herstal </t>
  </si>
  <si>
    <t>TIMMERMAN</t>
  </si>
  <si>
    <t>Belinda</t>
  </si>
  <si>
    <t>DIALLO</t>
  </si>
  <si>
    <t>HADJA</t>
  </si>
  <si>
    <t>LERUITTE</t>
  </si>
  <si>
    <t>Lisa</t>
  </si>
  <si>
    <t>GUISSET</t>
  </si>
  <si>
    <t>ANNA</t>
  </si>
  <si>
    <t xml:space="preserve">De Nijs </t>
  </si>
  <si>
    <t>Billen</t>
  </si>
  <si>
    <t>Agathe</t>
  </si>
  <si>
    <t>Borego</t>
  </si>
  <si>
    <t>Zoé</t>
  </si>
  <si>
    <t>Grippi</t>
  </si>
  <si>
    <t>Sacha</t>
  </si>
  <si>
    <t>Honhon</t>
  </si>
  <si>
    <t>Alexiane</t>
  </si>
  <si>
    <t>Krijeziv</t>
  </si>
  <si>
    <t>Gresa</t>
  </si>
  <si>
    <t>AR Verdi</t>
  </si>
  <si>
    <t>Maréchal</t>
  </si>
  <si>
    <t>Hélène</t>
  </si>
  <si>
    <t>Geerts</t>
  </si>
  <si>
    <t>Elina</t>
  </si>
  <si>
    <t xml:space="preserve">Borego </t>
  </si>
  <si>
    <t>Eva</t>
  </si>
  <si>
    <t>DAXHELET</t>
  </si>
  <si>
    <t>Semlali</t>
  </si>
  <si>
    <t>Manal</t>
  </si>
  <si>
    <t>AR Montegnée</t>
  </si>
  <si>
    <t>BACONNAIS</t>
  </si>
  <si>
    <t>YAELLE</t>
  </si>
  <si>
    <t>Vandenherrenwen</t>
  </si>
  <si>
    <t>Swallen</t>
  </si>
  <si>
    <t>KOUASSI</t>
  </si>
  <si>
    <t>Laetitia</t>
  </si>
  <si>
    <t>Boland</t>
  </si>
  <si>
    <t>Teyla</t>
  </si>
  <si>
    <t>AL RUBAEI</t>
  </si>
  <si>
    <t>Dijla</t>
  </si>
  <si>
    <t>Atli</t>
  </si>
  <si>
    <t>Ravza</t>
  </si>
  <si>
    <t>AR Herstal</t>
  </si>
  <si>
    <t>Condez</t>
  </si>
  <si>
    <t>Isaline</t>
  </si>
  <si>
    <t>Alleman</t>
  </si>
  <si>
    <t>NEMES</t>
  </si>
  <si>
    <t>ILONA</t>
  </si>
  <si>
    <t>Lapunzia</t>
  </si>
  <si>
    <t>Luna</t>
  </si>
  <si>
    <t>Van Windekens</t>
  </si>
  <si>
    <t>Hanna</t>
  </si>
  <si>
    <t>EL GUENDI</t>
  </si>
  <si>
    <t>Lina</t>
  </si>
  <si>
    <t>Thibaut</t>
  </si>
  <si>
    <t>SAOULOMOU</t>
  </si>
  <si>
    <t>Marguerite</t>
  </si>
  <si>
    <t>PAUQUE</t>
  </si>
  <si>
    <t>EVA</t>
  </si>
  <si>
    <t xml:space="preserve"> </t>
  </si>
  <si>
    <t>Disq</t>
  </si>
  <si>
    <t>CLASSEMENT INDIVIDUEL SECONDAIRE F3</t>
  </si>
  <si>
    <t>Bodson</t>
  </si>
  <si>
    <t>Clara</t>
  </si>
  <si>
    <t>AR Air Pur Seraing</t>
  </si>
  <si>
    <t>SF3</t>
  </si>
  <si>
    <t>Rysenaer</t>
  </si>
  <si>
    <t>Manon</t>
  </si>
  <si>
    <t>Uwayezu</t>
  </si>
  <si>
    <t>Dupire</t>
  </si>
  <si>
    <t xml:space="preserve">Amélie </t>
  </si>
  <si>
    <t>Rivoux</t>
  </si>
  <si>
    <t>Emma</t>
  </si>
  <si>
    <t>Arnould</t>
  </si>
  <si>
    <t xml:space="preserve">Zoé </t>
  </si>
  <si>
    <t>Bolle</t>
  </si>
  <si>
    <t>Margaux</t>
  </si>
  <si>
    <t>Farouz</t>
  </si>
  <si>
    <t>Lousberg</t>
  </si>
  <si>
    <t>Laly</t>
  </si>
  <si>
    <t>Adam</t>
  </si>
  <si>
    <t>Carla</t>
  </si>
  <si>
    <t>Koll</t>
  </si>
  <si>
    <t>Emilie</t>
  </si>
  <si>
    <t>Miceli</t>
  </si>
  <si>
    <t>AR LD Seraing</t>
  </si>
  <si>
    <t>Wilquin</t>
  </si>
  <si>
    <t>Kenza</t>
  </si>
  <si>
    <t>Bellens</t>
  </si>
  <si>
    <t>Maïa</t>
  </si>
  <si>
    <t>Demolin</t>
  </si>
  <si>
    <t>Maya</t>
  </si>
  <si>
    <t>Rakevitch</t>
  </si>
  <si>
    <t>Anastacia</t>
  </si>
  <si>
    <t>O'Donova</t>
  </si>
  <si>
    <t>Gaila</t>
  </si>
  <si>
    <t>Maria</t>
  </si>
  <si>
    <t>Arslan</t>
  </si>
  <si>
    <t>Anissa</t>
  </si>
  <si>
    <t>LADRILLE</t>
  </si>
  <si>
    <t>Chloe</t>
  </si>
  <si>
    <t>Boubli</t>
  </si>
  <si>
    <t>Aya</t>
  </si>
  <si>
    <t>Delronche</t>
  </si>
  <si>
    <t>Tess</t>
  </si>
  <si>
    <t>ROMAIN</t>
  </si>
  <si>
    <t>Helene</t>
  </si>
  <si>
    <t>PEREZ TOURIS</t>
  </si>
  <si>
    <t>Alicia</t>
  </si>
  <si>
    <t>GORIS</t>
  </si>
  <si>
    <t>Anaelle</t>
  </si>
  <si>
    <t>Castrogiovani</t>
  </si>
  <si>
    <t>Célia</t>
  </si>
  <si>
    <t>El parsi</t>
  </si>
  <si>
    <t>Iman</t>
  </si>
  <si>
    <t>CLASSEMENT PAR ECOLE</t>
  </si>
  <si>
    <t>SECONDAIRE F1</t>
  </si>
  <si>
    <t>SECONDAIRE F2</t>
  </si>
  <si>
    <t>SECONDAIRE F3</t>
  </si>
  <si>
    <t>CLASSEMENT INDIVIDUEL SECONDAIRE G1</t>
  </si>
  <si>
    <t>Fauconnier</t>
  </si>
  <si>
    <t> Robin</t>
  </si>
  <si>
    <t>SG1</t>
  </si>
  <si>
    <t>Crenier</t>
  </si>
  <si>
    <t>Lucas</t>
  </si>
  <si>
    <t>Oleksiuk</t>
  </si>
  <si>
    <t>Sorin</t>
  </si>
  <si>
    <t>DELHOUM</t>
  </si>
  <si>
    <t>YOUCEF</t>
  </si>
  <si>
    <t>Bebronne</t>
  </si>
  <si>
    <t>Louis</t>
  </si>
  <si>
    <t>Taminiaux</t>
  </si>
  <si>
    <t>Cyril</t>
  </si>
  <si>
    <t xml:space="preserve">Constant </t>
  </si>
  <si>
    <t>Many</t>
  </si>
  <si>
    <t>GIBULA</t>
  </si>
  <si>
    <t>Tristan</t>
  </si>
  <si>
    <t>Stramare</t>
  </si>
  <si>
    <t>Timéo</t>
  </si>
  <si>
    <t>Strouwen</t>
  </si>
  <si>
    <t>Léni</t>
  </si>
  <si>
    <t>ARBIB</t>
  </si>
  <si>
    <t>Annas</t>
  </si>
  <si>
    <t>SAHINBAY</t>
  </si>
  <si>
    <t>Ali</t>
  </si>
  <si>
    <t>Brancato</t>
  </si>
  <si>
    <t>Yassin</t>
  </si>
  <si>
    <t>AR Fontaine l'Evêque Eq 1</t>
  </si>
  <si>
    <t>AUDOOR PES</t>
  </si>
  <si>
    <t>Ugo</t>
  </si>
  <si>
    <t>Baudson</t>
  </si>
  <si>
    <t>Tom</t>
  </si>
  <si>
    <t>AR Fontaine l'Evêque Eq 2</t>
  </si>
  <si>
    <t>UZKAS</t>
  </si>
  <si>
    <t>SEDAT</t>
  </si>
  <si>
    <t>Théo</t>
  </si>
  <si>
    <t>Jamoulle</t>
  </si>
  <si>
    <t>Maxence</t>
  </si>
  <si>
    <t>Kurt</t>
  </si>
  <si>
    <t>Mikail</t>
  </si>
  <si>
    <t>Hardy</t>
  </si>
  <si>
    <t>Maxim</t>
  </si>
  <si>
    <t>D'ONOFRIO</t>
  </si>
  <si>
    <t>Gabriel</t>
  </si>
  <si>
    <t>Dubaniewicz</t>
  </si>
  <si>
    <t>Alexandre</t>
  </si>
  <si>
    <t>SCIASCIA</t>
  </si>
  <si>
    <t>Mattia</t>
  </si>
  <si>
    <t>COENRAETS</t>
  </si>
  <si>
    <t>Hugo</t>
  </si>
  <si>
    <t>Bruno</t>
  </si>
  <si>
    <t>Nino</t>
  </si>
  <si>
    <t>EL HACHEMI</t>
  </si>
  <si>
    <t>Ayoub</t>
  </si>
  <si>
    <t>CALLUY</t>
  </si>
  <si>
    <t>Matthias</t>
  </si>
  <si>
    <t>Hertay</t>
  </si>
  <si>
    <t>Celyan</t>
  </si>
  <si>
    <t>BATAKLI</t>
  </si>
  <si>
    <t>Ahmed-Tâhâ</t>
  </si>
  <si>
    <t>Sergi</t>
  </si>
  <si>
    <t>Pietro</t>
  </si>
  <si>
    <t>AL ATTABI</t>
  </si>
  <si>
    <t>Mustafa</t>
  </si>
  <si>
    <t>Vanden Bosch</t>
  </si>
  <si>
    <t>Ryan</t>
  </si>
  <si>
    <t>Boufadiss</t>
  </si>
  <si>
    <t>Bilal</t>
  </si>
  <si>
    <t>Gharas</t>
  </si>
  <si>
    <t>Mohammed</t>
  </si>
  <si>
    <t>EL BELLOUT</t>
  </si>
  <si>
    <t>Othmane</t>
  </si>
  <si>
    <t>MOUHIB</t>
  </si>
  <si>
    <t>WALID</t>
  </si>
  <si>
    <t>Centriste</t>
  </si>
  <si>
    <t>Ezio</t>
  </si>
  <si>
    <t>BULUC</t>
  </si>
  <si>
    <t>MODICA</t>
  </si>
  <si>
    <t>Luca</t>
  </si>
  <si>
    <t>CLASSEMENT INDIVIDUEL SECONDAIRE G2</t>
  </si>
  <si>
    <t>Sonveau</t>
  </si>
  <si>
    <t>Evan</t>
  </si>
  <si>
    <t>SG2</t>
  </si>
  <si>
    <t>Timour</t>
  </si>
  <si>
    <t>Cabo</t>
  </si>
  <si>
    <t>Esteban</t>
  </si>
  <si>
    <t>Theite</t>
  </si>
  <si>
    <t>Mathias</t>
  </si>
  <si>
    <t>de Landsheere</t>
  </si>
  <si>
    <t>Maxime</t>
  </si>
  <si>
    <t>Pozzi</t>
  </si>
  <si>
    <t>Romain</t>
  </si>
  <si>
    <t>Andries</t>
  </si>
  <si>
    <t>Raphael</t>
  </si>
  <si>
    <t xml:space="preserve">Boudlet </t>
  </si>
  <si>
    <t>Gosuin</t>
  </si>
  <si>
    <t>Guillaume</t>
  </si>
  <si>
    <t>D'ASSARO</t>
  </si>
  <si>
    <t>Ilario</t>
  </si>
  <si>
    <t>RONDEUX</t>
  </si>
  <si>
    <t>Axel</t>
  </si>
  <si>
    <t>Le Docte</t>
  </si>
  <si>
    <t>Thibaud</t>
  </si>
  <si>
    <t>CATALE</t>
  </si>
  <si>
    <t>Enzo</t>
  </si>
  <si>
    <t>SKRZYPA</t>
  </si>
  <si>
    <t>Karol</t>
  </si>
  <si>
    <t>KABA</t>
  </si>
  <si>
    <t>Alpha</t>
  </si>
  <si>
    <t>Litvin</t>
  </si>
  <si>
    <t>Tymofii</t>
  </si>
  <si>
    <t>BAETENS</t>
  </si>
  <si>
    <t>LORENZO</t>
  </si>
  <si>
    <t>VAN DESSEL</t>
  </si>
  <si>
    <t>Nathan</t>
  </si>
  <si>
    <t>Julien</t>
  </si>
  <si>
    <t>SINGLETON</t>
  </si>
  <si>
    <t>YANIS</t>
  </si>
  <si>
    <t>BALTHAZAR</t>
  </si>
  <si>
    <t>Quentin</t>
  </si>
  <si>
    <t xml:space="preserve">Jamart Fraipont </t>
  </si>
  <si>
    <t xml:space="preserve">Théo </t>
  </si>
  <si>
    <t>Pecheux</t>
  </si>
  <si>
    <t>Galvan</t>
  </si>
  <si>
    <t>Antoine</t>
  </si>
  <si>
    <t>HACQUIN</t>
  </si>
  <si>
    <t>Rafael</t>
  </si>
  <si>
    <t>DEWITTE</t>
  </si>
  <si>
    <t>Ruben</t>
  </si>
  <si>
    <t>Daniel</t>
  </si>
  <si>
    <t>Ayienou</t>
  </si>
  <si>
    <t>Robin</t>
  </si>
  <si>
    <t>Jolibois</t>
  </si>
  <si>
    <t>Thibault</t>
  </si>
  <si>
    <t>Massart</t>
  </si>
  <si>
    <t>Lahouaoula</t>
  </si>
  <si>
    <t>Majd</t>
  </si>
  <si>
    <t>Deridiaux</t>
  </si>
  <si>
    <t>Yanis</t>
  </si>
  <si>
    <t>Disca</t>
  </si>
  <si>
    <t>David</t>
  </si>
  <si>
    <t>LOUA</t>
  </si>
  <si>
    <t>Yaramocé</t>
  </si>
  <si>
    <t>KAPLAN</t>
  </si>
  <si>
    <t>Harun</t>
  </si>
  <si>
    <t>EL HACHEMI SAOUD</t>
  </si>
  <si>
    <t>Abderrahman</t>
  </si>
  <si>
    <t>AKTOUGANOV</t>
  </si>
  <si>
    <t>Philippe</t>
  </si>
  <si>
    <t>SLUSE</t>
  </si>
  <si>
    <t>Vince</t>
  </si>
  <si>
    <t>Vanderhaegen</t>
  </si>
  <si>
    <t>Mattéo</t>
  </si>
  <si>
    <t>COLLAS</t>
  </si>
  <si>
    <t>Damon</t>
  </si>
  <si>
    <t xml:space="preserve">SUARTENBROUX </t>
  </si>
  <si>
    <t>Pierre</t>
  </si>
  <si>
    <t>CURTO</t>
  </si>
  <si>
    <t>Nolan</t>
  </si>
  <si>
    <t>Elkhdaouche</t>
  </si>
  <si>
    <t>Faris</t>
  </si>
  <si>
    <t>CLASSEMENT INDIVIDUEL SECONDAIRE G3</t>
  </si>
  <si>
    <t>Arnaud</t>
  </si>
  <si>
    <t>SG3</t>
  </si>
  <si>
    <t>Geada</t>
  </si>
  <si>
    <t>AR Waremme Eq 1</t>
  </si>
  <si>
    <t>Nijssen</t>
  </si>
  <si>
    <t>Gorik</t>
  </si>
  <si>
    <t>Brevers</t>
  </si>
  <si>
    <t>AR Waremme Eq 2</t>
  </si>
  <si>
    <t>Bastanelli</t>
  </si>
  <si>
    <t>Jérémy</t>
  </si>
  <si>
    <t>AR Marchin</t>
  </si>
  <si>
    <t>Bonboire</t>
  </si>
  <si>
    <t>AR LD Seraing Eq 1</t>
  </si>
  <si>
    <t>Cremasco</t>
  </si>
  <si>
    <t>Matteo</t>
  </si>
  <si>
    <t>Caps</t>
  </si>
  <si>
    <t>Alexis</t>
  </si>
  <si>
    <t>Uhoda</t>
  </si>
  <si>
    <t>Pirard</t>
  </si>
  <si>
    <t>Samuel</t>
  </si>
  <si>
    <t>Sean</t>
  </si>
  <si>
    <t>Lignon</t>
  </si>
  <si>
    <t>AR LD Seraing Eq 2</t>
  </si>
  <si>
    <t>Vella</t>
  </si>
  <si>
    <t>Lorenzo</t>
  </si>
  <si>
    <t>Vranken</t>
  </si>
  <si>
    <t>Loïc</t>
  </si>
  <si>
    <t>Paquay</t>
  </si>
  <si>
    <t>Simon</t>
  </si>
  <si>
    <t>Indivino</t>
  </si>
  <si>
    <t>Celorio Lopez</t>
  </si>
  <si>
    <t>Akon</t>
  </si>
  <si>
    <t>Stoumont</t>
  </si>
  <si>
    <t>Ethaniel</t>
  </si>
  <si>
    <t>Miekountina</t>
  </si>
  <si>
    <t>Easy</t>
  </si>
  <si>
    <t>Lepetit</t>
  </si>
  <si>
    <t>Maximilien</t>
  </si>
  <si>
    <t xml:space="preserve">Pavone </t>
  </si>
  <si>
    <t>Francesco</t>
  </si>
  <si>
    <t>Youssoupov</t>
  </si>
  <si>
    <t>Arthur</t>
  </si>
  <si>
    <t>Burton</t>
  </si>
  <si>
    <t>Rocks</t>
  </si>
  <si>
    <t>Diego</t>
  </si>
  <si>
    <t>Pierrat</t>
  </si>
  <si>
    <t>Mathéo</t>
  </si>
  <si>
    <t xml:space="preserve">AR Air Pur Seraing </t>
  </si>
  <si>
    <t>Bounar</t>
  </si>
  <si>
    <t>Sami</t>
  </si>
  <si>
    <t>Manoussi</t>
  </si>
  <si>
    <t>Younes</t>
  </si>
  <si>
    <t>Garray</t>
  </si>
  <si>
    <t>Kyan</t>
  </si>
  <si>
    <t>Landenne</t>
  </si>
  <si>
    <t>Noah</t>
  </si>
  <si>
    <t xml:space="preserve">Bouhiana </t>
  </si>
  <si>
    <t>Houssin</t>
  </si>
  <si>
    <t xml:space="preserve">Olivier </t>
  </si>
  <si>
    <t>Paquet</t>
  </si>
  <si>
    <t>Coenen</t>
  </si>
  <si>
    <t>Corentin</t>
  </si>
  <si>
    <t>Mons</t>
  </si>
  <si>
    <t>Justin</t>
  </si>
  <si>
    <t xml:space="preserve">Froidmont </t>
  </si>
  <si>
    <t>Antonin</t>
  </si>
  <si>
    <t>Giordano</t>
  </si>
  <si>
    <t>Nicolas</t>
  </si>
  <si>
    <t>Ledent</t>
  </si>
  <si>
    <t>Aaron</t>
  </si>
  <si>
    <t>Ndjod'ji</t>
  </si>
  <si>
    <t>Stide</t>
  </si>
  <si>
    <t>Zola Da Silva</t>
  </si>
  <si>
    <t>Eliezer</t>
  </si>
  <si>
    <t>Teugels</t>
  </si>
  <si>
    <t>Bergamo</t>
  </si>
  <si>
    <t>Emilien</t>
  </si>
  <si>
    <t>Xhignenne</t>
  </si>
  <si>
    <t>Navez</t>
  </si>
  <si>
    <t>Alex</t>
  </si>
  <si>
    <t>Fidanza</t>
  </si>
  <si>
    <t>Kiyine</t>
  </si>
  <si>
    <t>Nacer</t>
  </si>
  <si>
    <t>Moustrham</t>
  </si>
  <si>
    <t>Omar</t>
  </si>
  <si>
    <t xml:space="preserve">Dimitrov </t>
  </si>
  <si>
    <t>Victor</t>
  </si>
  <si>
    <t>Cerullo</t>
  </si>
  <si>
    <t>Lukas</t>
  </si>
  <si>
    <t>Aarab</t>
  </si>
  <si>
    <t xml:space="preserve">Lorge </t>
  </si>
  <si>
    <t>Dorian</t>
  </si>
  <si>
    <t>SECONDAIRE G1</t>
  </si>
  <si>
    <t>SECONDAIRE G2</t>
  </si>
  <si>
    <t>SECONDAIRE 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</si>
</sst>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;@"/>
    <numFmt numFmtId="165" formatCode="hh:mm:ss;@"/>
  </numFmts>
  <fonts count="9" x14ac:knownFonts="1">
    <font>
      <sz val="11"/>
      <color theme="1"/>
      <name val="Comic Sans MS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2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Fill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Protection="1">
      <protection hidden="1"/>
    </xf>
    <xf numFmtId="164" fontId="8" fillId="0" borderId="6" xfId="0" applyNumberFormat="1" applyFont="1" applyFill="1" applyBorder="1" applyProtection="1">
      <protection locked="0"/>
    </xf>
    <xf numFmtId="164" fontId="8" fillId="0" borderId="6" xfId="0" applyNumberFormat="1" applyFont="1" applyFill="1" applyBorder="1" applyProtection="1"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21" fontId="8" fillId="0" borderId="6" xfId="0" applyNumberFormat="1" applyFont="1" applyFill="1" applyBorder="1" applyProtection="1">
      <protection locked="0"/>
    </xf>
    <xf numFmtId="0" fontId="3" fillId="0" borderId="7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Protection="1">
      <protection hidden="1"/>
    </xf>
    <xf numFmtId="164" fontId="1" fillId="0" borderId="6" xfId="0" applyNumberFormat="1" applyFont="1" applyFill="1" applyBorder="1" applyProtection="1">
      <protection locked="0"/>
    </xf>
    <xf numFmtId="164" fontId="1" fillId="0" borderId="6" xfId="0" applyNumberFormat="1" applyFont="1" applyFill="1" applyBorder="1" applyProtection="1"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Protection="1">
      <protection locked="0"/>
    </xf>
    <xf numFmtId="21" fontId="1" fillId="0" borderId="7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165" fontId="8" fillId="3" borderId="6" xfId="0" applyNumberFormat="1" applyFont="1" applyFill="1" applyBorder="1"/>
    <xf numFmtId="165" fontId="1" fillId="3" borderId="6" xfId="0" applyNumberFormat="1" applyFont="1" applyFill="1" applyBorder="1"/>
    <xf numFmtId="20" fontId="1" fillId="0" borderId="7" xfId="0" applyNumberFormat="1" applyFont="1" applyFill="1" applyBorder="1" applyProtection="1">
      <protection locked="0"/>
    </xf>
    <xf numFmtId="0" fontId="8" fillId="0" borderId="7" xfId="0" applyFont="1" applyFill="1" applyBorder="1" applyAlignment="1" applyProtection="1">
      <alignment horizontal="center"/>
      <protection locked="0"/>
    </xf>
    <xf numFmtId="0" fontId="8" fillId="0" borderId="7" xfId="0" applyFont="1" applyFill="1" applyBorder="1" applyProtection="1">
      <protection locked="0"/>
    </xf>
    <xf numFmtId="0" fontId="8" fillId="0" borderId="6" xfId="0" applyFont="1" applyFill="1" applyBorder="1" applyProtection="1">
      <protection locked="0"/>
    </xf>
  </cellXfs>
  <cellStyles count="1"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9FF7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FSWBE\Coordination\Orientation\2022-2023\Championnats\Secondaire\ORIENTATION-SEC-F%2009-02-23.xlsm" TargetMode="External"/><Relationship Id="rId1" Type="http://schemas.openxmlformats.org/officeDocument/2006/relationships/externalLinkPath" Target="ORIENTATION-SEC-F%2009-02-23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FSWBE\Coordination\Orientation\2022-2023\Championnats\Secondaire\ORIENTATION-SEC-G%2009-02-23.xlsm" TargetMode="External"/><Relationship Id="rId1" Type="http://schemas.openxmlformats.org/officeDocument/2006/relationships/externalLinkPath" Target="ORIENTATION-SEC-G%2009-02-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ELEVES"/>
      <sheetName val="CROSS"/>
      <sheetName val="SF1"/>
      <sheetName val="SF2"/>
      <sheetName val="SF3"/>
      <sheetName val="ISF1"/>
      <sheetName val="ISF2"/>
      <sheetName val="EQSF1"/>
      <sheetName val="EQSF2"/>
      <sheetName val="EQSF3"/>
      <sheetName val="EQISF1"/>
      <sheetName val="EQISF2"/>
      <sheetName val="ECPF3"/>
      <sheetName val="ECSF1"/>
      <sheetName val="ECSF2"/>
      <sheetName val="ECSF3"/>
      <sheetName val="ECISF1"/>
      <sheetName val="ECISF2"/>
      <sheetName val="He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3">
          <cell r="H13" t="str">
            <v>AR Herstal Eq 1</v>
          </cell>
          <cell r="I13" t="str">
            <v>Liège</v>
          </cell>
          <cell r="J13">
            <v>2</v>
          </cell>
          <cell r="N13">
            <v>0.14446759259259259</v>
          </cell>
        </row>
        <row r="23">
          <cell r="H23" t="str">
            <v>AR Herstal Eq 2</v>
          </cell>
          <cell r="I23" t="str">
            <v>Liège</v>
          </cell>
          <cell r="J23">
            <v>3</v>
          </cell>
          <cell r="N23">
            <v>0.13364583333333332</v>
          </cell>
        </row>
        <row r="83">
          <cell r="H83" t="str">
            <v>AR Montegnée Eq 1</v>
          </cell>
          <cell r="I83" t="str">
            <v>Liège</v>
          </cell>
          <cell r="J83">
            <v>9</v>
          </cell>
          <cell r="N83">
            <v>0.13815972222222223</v>
          </cell>
        </row>
        <row r="93">
          <cell r="H93" t="str">
            <v>AR Montegnée Eq 2</v>
          </cell>
          <cell r="I93" t="str">
            <v>Liège</v>
          </cell>
          <cell r="J93">
            <v>10</v>
          </cell>
          <cell r="N93">
            <v>0.10738425925925926</v>
          </cell>
        </row>
        <row r="103">
          <cell r="H103" t="str">
            <v>AR Air Pur Seraing Eq 1</v>
          </cell>
          <cell r="I103" t="str">
            <v>Liège</v>
          </cell>
          <cell r="J103">
            <v>11</v>
          </cell>
          <cell r="N103">
            <v>0.13060185185185186</v>
          </cell>
        </row>
        <row r="113">
          <cell r="H113" t="str">
            <v>AR Air Pur Seraing Eq 2</v>
          </cell>
          <cell r="I113" t="str">
            <v>Liège</v>
          </cell>
          <cell r="J113">
            <v>12</v>
          </cell>
          <cell r="N113">
            <v>0.12002314814814816</v>
          </cell>
        </row>
        <row r="123">
          <cell r="H123" t="str">
            <v>AR Waremme</v>
          </cell>
          <cell r="I123" t="str">
            <v>Liège</v>
          </cell>
          <cell r="J123">
            <v>13</v>
          </cell>
          <cell r="N123">
            <v>6.7685185185185182E-2</v>
          </cell>
        </row>
        <row r="153">
          <cell r="H153" t="str">
            <v>Collège st Barthélémy</v>
          </cell>
          <cell r="I153" t="str">
            <v>Liège</v>
          </cell>
          <cell r="J153">
            <v>16</v>
          </cell>
          <cell r="N153" t="str">
            <v>N C</v>
          </cell>
        </row>
      </sheetData>
      <sheetData sheetId="9">
        <row r="3">
          <cell r="H3" t="str">
            <v>Collège ND Virton</v>
          </cell>
          <cell r="I3" t="str">
            <v>Luxembourg</v>
          </cell>
          <cell r="J3">
            <v>1</v>
          </cell>
          <cell r="N3">
            <v>7.104166666666667E-2</v>
          </cell>
        </row>
        <row r="13">
          <cell r="H13" t="str">
            <v xml:space="preserve">AR Herstal </v>
          </cell>
          <cell r="I13" t="str">
            <v>Liège</v>
          </cell>
          <cell r="J13">
            <v>2</v>
          </cell>
          <cell r="N13">
            <v>0.20319444444444446</v>
          </cell>
        </row>
        <row r="33">
          <cell r="H33" t="str">
            <v>AR Verdi</v>
          </cell>
          <cell r="I33" t="str">
            <v>Liège</v>
          </cell>
          <cell r="J33">
            <v>4</v>
          </cell>
          <cell r="N33">
            <v>0.18981481481481483</v>
          </cell>
        </row>
        <row r="63">
          <cell r="H63" t="str">
            <v>AR Fontaine l'Evêque</v>
          </cell>
          <cell r="I63" t="str">
            <v>Hainaut</v>
          </cell>
          <cell r="J63">
            <v>7</v>
          </cell>
          <cell r="N63">
            <v>0.14368055555555553</v>
          </cell>
        </row>
        <row r="83">
          <cell r="H83" t="str">
            <v>AR Montegnée Eq 1</v>
          </cell>
          <cell r="I83" t="str">
            <v>Liège</v>
          </cell>
          <cell r="J83">
            <v>9</v>
          </cell>
        </row>
        <row r="93">
          <cell r="H93" t="str">
            <v>AR Montegnée Eq 2</v>
          </cell>
          <cell r="I93" t="str">
            <v>Liège</v>
          </cell>
          <cell r="J93">
            <v>10</v>
          </cell>
          <cell r="N93">
            <v>0.15103009259259259</v>
          </cell>
        </row>
        <row r="103">
          <cell r="H103" t="str">
            <v>AR Air Pur Seraing Eq 1</v>
          </cell>
          <cell r="I103" t="str">
            <v>Liège</v>
          </cell>
          <cell r="J103">
            <v>11</v>
          </cell>
          <cell r="N103">
            <v>0.13776620370370371</v>
          </cell>
        </row>
        <row r="113">
          <cell r="H113" t="str">
            <v>AR Air Pur Seraing Eq 2</v>
          </cell>
          <cell r="I113" t="str">
            <v>Liège</v>
          </cell>
          <cell r="J113">
            <v>12</v>
          </cell>
          <cell r="N113">
            <v>0.1169675925925926</v>
          </cell>
        </row>
        <row r="123">
          <cell r="H123" t="str">
            <v>AR Waremme</v>
          </cell>
          <cell r="I123" t="str">
            <v>Liège</v>
          </cell>
          <cell r="J123">
            <v>13</v>
          </cell>
          <cell r="N123">
            <v>7.3877314814814812E-2</v>
          </cell>
        </row>
        <row r="153">
          <cell r="H153" t="str">
            <v>Collège st Barthélémy</v>
          </cell>
          <cell r="I153" t="str">
            <v>Liège</v>
          </cell>
          <cell r="J153">
            <v>16</v>
          </cell>
          <cell r="N153" t="str">
            <v>N C</v>
          </cell>
        </row>
      </sheetData>
      <sheetData sheetId="10">
        <row r="33">
          <cell r="H33" t="str">
            <v>AR Verdi</v>
          </cell>
          <cell r="I33" t="str">
            <v>Liège</v>
          </cell>
          <cell r="J33">
            <v>4</v>
          </cell>
          <cell r="N33">
            <v>0.16212962962962962</v>
          </cell>
        </row>
        <row r="63">
          <cell r="H63" t="str">
            <v>AR Fontaine l'Evêque</v>
          </cell>
          <cell r="I63" t="str">
            <v>Hainaut</v>
          </cell>
          <cell r="J63">
            <v>7</v>
          </cell>
          <cell r="N63">
            <v>0.26396990740740744</v>
          </cell>
        </row>
        <row r="83">
          <cell r="H83" t="str">
            <v>AR Montegnée</v>
          </cell>
          <cell r="I83" t="str">
            <v>Liège</v>
          </cell>
          <cell r="J83">
            <v>9</v>
          </cell>
          <cell r="N83">
            <v>0.2003125</v>
          </cell>
        </row>
        <row r="103">
          <cell r="H103" t="str">
            <v>AR Air Pur Seraing</v>
          </cell>
          <cell r="I103" t="str">
            <v>Liège</v>
          </cell>
          <cell r="J103">
            <v>11</v>
          </cell>
          <cell r="N103">
            <v>0.10265046296296296</v>
          </cell>
        </row>
        <row r="123">
          <cell r="H123" t="str">
            <v>AR Waremme</v>
          </cell>
          <cell r="I123" t="str">
            <v>Liège</v>
          </cell>
          <cell r="J123">
            <v>13</v>
          </cell>
          <cell r="N123">
            <v>0.12515046296296295</v>
          </cell>
        </row>
        <row r="133">
          <cell r="H133" t="str">
            <v>AR LD Seraing</v>
          </cell>
          <cell r="I133" t="str">
            <v>Liège</v>
          </cell>
          <cell r="J133">
            <v>14</v>
          </cell>
          <cell r="N133">
            <v>0.17133101851851851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ELEVES"/>
      <sheetName val="CROSS"/>
      <sheetName val="SG1"/>
      <sheetName val="SG2"/>
      <sheetName val="SG3"/>
      <sheetName val="ISF1"/>
      <sheetName val="ISF2"/>
      <sheetName val="EQSG1"/>
      <sheetName val="EQSG2"/>
      <sheetName val="EQSG3"/>
      <sheetName val="EQISF1"/>
      <sheetName val="EQISF2"/>
      <sheetName val="ECSG1"/>
      <sheetName val="ECSG2"/>
      <sheetName val="ECSG3"/>
      <sheetName val="ECISF1"/>
      <sheetName val="ECISF2"/>
      <sheetName val="Help"/>
    </sheetNames>
    <definedNames>
      <definedName name="select_menu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3">
          <cell r="H13" t="str">
            <v>AR Herstal Eq 1</v>
          </cell>
          <cell r="I13" t="str">
            <v>Liège</v>
          </cell>
          <cell r="J13">
            <v>2</v>
          </cell>
          <cell r="N13">
            <v>0.11659722222222223</v>
          </cell>
        </row>
        <row r="23">
          <cell r="H23" t="str">
            <v>AR Herstal Eq 2</v>
          </cell>
          <cell r="I23" t="str">
            <v>Liège</v>
          </cell>
          <cell r="J23">
            <v>3</v>
          </cell>
          <cell r="N23">
            <v>0.22589120370370369</v>
          </cell>
        </row>
        <row r="63">
          <cell r="H63" t="str">
            <v>AR Fontaine l'Evêque Eq 1</v>
          </cell>
          <cell r="I63" t="str">
            <v>Hainaut</v>
          </cell>
          <cell r="J63">
            <v>7</v>
          </cell>
          <cell r="N63">
            <v>0.18719907407407405</v>
          </cell>
        </row>
        <row r="73">
          <cell r="H73" t="str">
            <v>AR Fontaine l'Evêque Eq 2</v>
          </cell>
          <cell r="I73" t="str">
            <v>Hainaut</v>
          </cell>
          <cell r="J73">
            <v>8</v>
          </cell>
          <cell r="N73">
            <v>0.17462962962962963</v>
          </cell>
        </row>
        <row r="83">
          <cell r="H83" t="str">
            <v>AR Montegnée Eq 1</v>
          </cell>
          <cell r="I83" t="str">
            <v>Liège</v>
          </cell>
          <cell r="J83">
            <v>9</v>
          </cell>
          <cell r="N83">
            <v>0.25134259259259262</v>
          </cell>
        </row>
        <row r="93">
          <cell r="H93" t="str">
            <v>AR Montegnée Eq 2</v>
          </cell>
          <cell r="I93" t="str">
            <v>Liège</v>
          </cell>
          <cell r="J93">
            <v>10</v>
          </cell>
          <cell r="N93">
            <v>0.18060185185185185</v>
          </cell>
        </row>
        <row r="103">
          <cell r="H103" t="str">
            <v>AR Air Pur Seraing</v>
          </cell>
          <cell r="I103" t="str">
            <v>Liège</v>
          </cell>
          <cell r="J103">
            <v>11</v>
          </cell>
          <cell r="N103">
            <v>0.1115625</v>
          </cell>
        </row>
        <row r="123">
          <cell r="H123" t="str">
            <v>AR Waremme</v>
          </cell>
          <cell r="I123" t="str">
            <v>Liège</v>
          </cell>
          <cell r="J123">
            <v>13</v>
          </cell>
          <cell r="N123">
            <v>9.8657407407407416E-2</v>
          </cell>
        </row>
        <row r="153">
          <cell r="H153" t="str">
            <v>Collège st Barthélémy</v>
          </cell>
          <cell r="I153" t="str">
            <v>Liège</v>
          </cell>
          <cell r="J153">
            <v>16</v>
          </cell>
          <cell r="N153">
            <v>0.10019675925925925</v>
          </cell>
        </row>
      </sheetData>
      <sheetData sheetId="9">
        <row r="13">
          <cell r="H13" t="str">
            <v>AR Herstal Eq 1</v>
          </cell>
          <cell r="I13" t="str">
            <v>Liège</v>
          </cell>
          <cell r="J13">
            <v>2</v>
          </cell>
          <cell r="N13">
            <v>0.16672453703703705</v>
          </cell>
        </row>
        <row r="23">
          <cell r="H23" t="str">
            <v>AR Herstal Eq 2</v>
          </cell>
          <cell r="I23" t="str">
            <v>Liège</v>
          </cell>
          <cell r="J23">
            <v>3</v>
          </cell>
          <cell r="N23">
            <v>0.12997685185185187</v>
          </cell>
        </row>
        <row r="63">
          <cell r="H63" t="str">
            <v>AR Fontaine l'Evêque Eq 1</v>
          </cell>
          <cell r="I63" t="str">
            <v>Hainaut</v>
          </cell>
          <cell r="J63">
            <v>7</v>
          </cell>
          <cell r="N63">
            <v>0.1744212962962963</v>
          </cell>
        </row>
        <row r="73">
          <cell r="H73" t="str">
            <v>AR Fontaine l'Evêque Eq 2</v>
          </cell>
          <cell r="I73" t="str">
            <v>Hainaut</v>
          </cell>
          <cell r="J73">
            <v>8</v>
          </cell>
          <cell r="N73">
            <v>0.18862268518518521</v>
          </cell>
        </row>
        <row r="83">
          <cell r="H83" t="str">
            <v>AR Montegnée Eq 1</v>
          </cell>
          <cell r="I83" t="str">
            <v>Liège</v>
          </cell>
          <cell r="J83">
            <v>9</v>
          </cell>
        </row>
        <row r="93">
          <cell r="H93" t="str">
            <v>AR Montegnée Eq 2</v>
          </cell>
          <cell r="I93" t="str">
            <v>Liège</v>
          </cell>
          <cell r="J93">
            <v>10</v>
          </cell>
          <cell r="N93" t="str">
            <v>N C</v>
          </cell>
        </row>
        <row r="103">
          <cell r="H103" t="str">
            <v>AR Air Pur Seraing Eq 1</v>
          </cell>
          <cell r="I103" t="str">
            <v>Liège</v>
          </cell>
          <cell r="J103">
            <v>11</v>
          </cell>
          <cell r="N103">
            <v>0.12082175925925925</v>
          </cell>
        </row>
        <row r="113">
          <cell r="H113" t="str">
            <v>AR Air Pur Seraing Eq 2</v>
          </cell>
          <cell r="I113" t="str">
            <v>Liège</v>
          </cell>
          <cell r="J113">
            <v>12</v>
          </cell>
          <cell r="N113">
            <v>9.1539351851851858E-2</v>
          </cell>
        </row>
        <row r="123">
          <cell r="H123" t="str">
            <v>AR Waremme</v>
          </cell>
          <cell r="I123" t="str">
            <v>Liège</v>
          </cell>
          <cell r="J123">
            <v>13</v>
          </cell>
          <cell r="N123">
            <v>7.931712962962964E-2</v>
          </cell>
        </row>
        <row r="153">
          <cell r="H153" t="str">
            <v>Collège st Barthélémy</v>
          </cell>
          <cell r="I153" t="str">
            <v>Liège</v>
          </cell>
          <cell r="J153">
            <v>16</v>
          </cell>
          <cell r="N153" t="str">
            <v>N C</v>
          </cell>
        </row>
      </sheetData>
      <sheetData sheetId="10">
        <row r="63">
          <cell r="H63" t="str">
            <v>AR Fontaine l'Evêque Eq 1</v>
          </cell>
          <cell r="I63" t="str">
            <v>Hainaut</v>
          </cell>
          <cell r="J63">
            <v>7</v>
          </cell>
          <cell r="N63">
            <v>0.15403935185185186</v>
          </cell>
        </row>
        <row r="73">
          <cell r="H73" t="str">
            <v>AR Fontaine l'Evêque Eq 2</v>
          </cell>
          <cell r="I73" t="str">
            <v>Hainaut</v>
          </cell>
          <cell r="J73">
            <v>8</v>
          </cell>
          <cell r="N73">
            <v>0.18527777777777779</v>
          </cell>
        </row>
        <row r="83">
          <cell r="H83" t="str">
            <v>AR Montegnée Eq 1</v>
          </cell>
          <cell r="I83" t="str">
            <v>Liège</v>
          </cell>
          <cell r="J83">
            <v>9</v>
          </cell>
          <cell r="N83">
            <v>0.17298611111111112</v>
          </cell>
        </row>
        <row r="93">
          <cell r="H93" t="str">
            <v>AR Montegnée Eq 2</v>
          </cell>
          <cell r="I93" t="str">
            <v>Liège</v>
          </cell>
          <cell r="J93">
            <v>10</v>
          </cell>
          <cell r="N93">
            <v>0.22020833333333334</v>
          </cell>
        </row>
        <row r="103">
          <cell r="H103" t="str">
            <v xml:space="preserve">AR Air Pur Seraing </v>
          </cell>
          <cell r="I103" t="str">
            <v>Liège</v>
          </cell>
          <cell r="J103">
            <v>11</v>
          </cell>
          <cell r="N103">
            <v>0.10550925925925927</v>
          </cell>
        </row>
        <row r="113">
          <cell r="H113" t="str">
            <v>AR Air Pur Seraing</v>
          </cell>
          <cell r="I113" t="str">
            <v>Liège</v>
          </cell>
          <cell r="J113">
            <v>12</v>
          </cell>
          <cell r="N113" t="str">
            <v>N C</v>
          </cell>
        </row>
        <row r="123">
          <cell r="H123" t="str">
            <v>AR Waremme Eq 1</v>
          </cell>
          <cell r="I123" t="str">
            <v>Liège</v>
          </cell>
          <cell r="J123">
            <v>13</v>
          </cell>
          <cell r="N123">
            <v>9.5115740740740737E-2</v>
          </cell>
        </row>
        <row r="133">
          <cell r="H133" t="str">
            <v>AR LD Seraing Eq 1</v>
          </cell>
          <cell r="I133" t="str">
            <v>Liège</v>
          </cell>
          <cell r="J133">
            <v>14</v>
          </cell>
          <cell r="N133">
            <v>0.11861111111111111</v>
          </cell>
        </row>
        <row r="143">
          <cell r="H143" t="str">
            <v>AR LD Seraing Eq 2</v>
          </cell>
          <cell r="I143" t="str">
            <v>Liège</v>
          </cell>
          <cell r="J143">
            <v>15</v>
          </cell>
          <cell r="N143">
            <v>0.13223379629629631</v>
          </cell>
        </row>
        <row r="163">
          <cell r="H163" t="str">
            <v>AR Marchin</v>
          </cell>
          <cell r="I163" t="str">
            <v>Liège</v>
          </cell>
          <cell r="J163">
            <v>17</v>
          </cell>
          <cell r="N163">
            <v>0.10349537037037038</v>
          </cell>
        </row>
        <row r="173">
          <cell r="H173" t="str">
            <v>AR Waremme Eq 2</v>
          </cell>
          <cell r="I173" t="str">
            <v>Liège</v>
          </cell>
          <cell r="J173">
            <v>18</v>
          </cell>
          <cell r="N173">
            <v>0.11126157407407408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B6232-C37E-4F4B-854D-25D64736B751}">
  <dimension ref="A1:O36"/>
  <sheetViews>
    <sheetView tabSelected="1" workbookViewId="0"/>
  </sheetViews>
  <sheetFormatPr baseColWidth="10" defaultRowHeight="16.5" x14ac:dyDescent="0.3"/>
  <cols>
    <col min="1" max="1" width="4.77734375" style="19" bestFit="1" customWidth="1"/>
    <col min="2" max="2" width="6.33203125" style="19" bestFit="1" customWidth="1"/>
    <col min="3" max="3" width="11.6640625" style="19" bestFit="1" customWidth="1"/>
    <col min="4" max="4" width="7.21875" style="19" bestFit="1" customWidth="1"/>
    <col min="5" max="5" width="5.88671875" style="19" bestFit="1" customWidth="1"/>
    <col min="6" max="7" width="6.33203125" style="19" bestFit="1" customWidth="1"/>
    <col min="8" max="8" width="20" style="19" customWidth="1"/>
    <col min="9" max="9" width="7" style="19" bestFit="1" customWidth="1"/>
    <col min="10" max="10" width="2.33203125" style="19" bestFit="1" customWidth="1"/>
    <col min="11" max="11" width="3.44140625" style="19" bestFit="1" customWidth="1"/>
    <col min="12" max="12" width="5.33203125" style="19" bestFit="1" customWidth="1"/>
    <col min="13" max="13" width="6.109375" style="19" bestFit="1" customWidth="1"/>
    <col min="14" max="14" width="6.6640625" style="19" bestFit="1" customWidth="1"/>
    <col min="15" max="15" width="11.5546875" style="19"/>
  </cols>
  <sheetData>
    <row r="1" spans="1:14" ht="17.25" thickBot="1" x14ac:dyDescent="0.35">
      <c r="A1" s="16"/>
      <c r="B1" s="17" t="s">
        <v>0</v>
      </c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  <c r="N1" s="16"/>
    </row>
    <row r="2" spans="1:14" ht="17.25" thickBot="1" x14ac:dyDescent="0.35">
      <c r="A2" s="20" t="s">
        <v>1</v>
      </c>
      <c r="B2" s="21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39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3" t="s">
        <v>13</v>
      </c>
      <c r="N2" s="23" t="s">
        <v>14</v>
      </c>
    </row>
    <row r="3" spans="1:14" x14ac:dyDescent="0.3">
      <c r="A3" s="24">
        <v>1</v>
      </c>
      <c r="B3" s="25">
        <v>129</v>
      </c>
      <c r="C3" s="26" t="s">
        <v>15</v>
      </c>
      <c r="D3" s="26" t="s">
        <v>16</v>
      </c>
      <c r="E3" s="27">
        <v>1.2256944444444444E-2</v>
      </c>
      <c r="F3" s="28">
        <v>0.44583333333333303</v>
      </c>
      <c r="G3" s="40">
        <v>1.2256944444444444E-2</v>
      </c>
      <c r="H3" s="26" t="s">
        <v>17</v>
      </c>
      <c r="I3" s="26" t="s">
        <v>18</v>
      </c>
      <c r="J3" s="29">
        <v>12</v>
      </c>
      <c r="K3" s="29" t="s">
        <v>19</v>
      </c>
      <c r="L3" s="29">
        <v>0</v>
      </c>
      <c r="M3" s="29" t="s">
        <v>20</v>
      </c>
      <c r="N3" s="30"/>
    </row>
    <row r="4" spans="1:14" x14ac:dyDescent="0.3">
      <c r="A4" s="31">
        <v>2</v>
      </c>
      <c r="B4" s="32">
        <v>297</v>
      </c>
      <c r="C4" s="33" t="s">
        <v>21</v>
      </c>
      <c r="D4" s="33" t="s">
        <v>22</v>
      </c>
      <c r="E4" s="34">
        <v>1.4490740740740742E-2</v>
      </c>
      <c r="F4" s="35">
        <v>0.484722222222222</v>
      </c>
      <c r="G4" s="41">
        <v>1.4490740740740742E-2</v>
      </c>
      <c r="H4" s="33" t="s">
        <v>23</v>
      </c>
      <c r="I4" s="33" t="s">
        <v>18</v>
      </c>
      <c r="J4" s="36">
        <v>13</v>
      </c>
      <c r="K4" s="36" t="s">
        <v>19</v>
      </c>
      <c r="L4" s="36">
        <v>0</v>
      </c>
      <c r="M4" s="36" t="s">
        <v>20</v>
      </c>
      <c r="N4" s="37"/>
    </row>
    <row r="5" spans="1:14" x14ac:dyDescent="0.3">
      <c r="A5" s="31">
        <v>3</v>
      </c>
      <c r="B5" s="32">
        <v>249</v>
      </c>
      <c r="C5" s="33" t="s">
        <v>24</v>
      </c>
      <c r="D5" s="33" t="s">
        <v>25</v>
      </c>
      <c r="E5" s="34">
        <v>1.8275462962962962E-2</v>
      </c>
      <c r="F5" s="35">
        <v>0.47361111111111098</v>
      </c>
      <c r="G5" s="41">
        <v>1.8275462962962962E-2</v>
      </c>
      <c r="H5" s="33" t="s">
        <v>26</v>
      </c>
      <c r="I5" s="33" t="s">
        <v>18</v>
      </c>
      <c r="J5" s="36">
        <v>16</v>
      </c>
      <c r="K5" s="36" t="s">
        <v>19</v>
      </c>
      <c r="L5" s="36">
        <v>0</v>
      </c>
      <c r="M5" s="36" t="s">
        <v>27</v>
      </c>
      <c r="N5" s="37"/>
    </row>
    <row r="6" spans="1:14" x14ac:dyDescent="0.3">
      <c r="A6" s="31">
        <v>4</v>
      </c>
      <c r="B6" s="32">
        <v>327</v>
      </c>
      <c r="C6" s="33" t="s">
        <v>28</v>
      </c>
      <c r="D6" s="33" t="s">
        <v>29</v>
      </c>
      <c r="E6" s="34">
        <v>2.6157407407407407E-2</v>
      </c>
      <c r="F6" s="35">
        <v>0.49166666666666597</v>
      </c>
      <c r="G6" s="41">
        <v>2.6157407407407407E-2</v>
      </c>
      <c r="H6" s="33" t="s">
        <v>23</v>
      </c>
      <c r="I6" s="33" t="s">
        <v>18</v>
      </c>
      <c r="J6" s="36">
        <v>13</v>
      </c>
      <c r="K6" s="36" t="s">
        <v>19</v>
      </c>
      <c r="L6" s="36">
        <v>0</v>
      </c>
      <c r="M6" s="36" t="s">
        <v>20</v>
      </c>
      <c r="N6" s="37"/>
    </row>
    <row r="7" spans="1:14" x14ac:dyDescent="0.3">
      <c r="A7" s="31">
        <v>5</v>
      </c>
      <c r="B7" s="32">
        <v>171</v>
      </c>
      <c r="C7" s="33" t="s">
        <v>30</v>
      </c>
      <c r="D7" s="33" t="s">
        <v>31</v>
      </c>
      <c r="E7" s="34">
        <v>2.7037037037037037E-2</v>
      </c>
      <c r="F7" s="35">
        <v>0.45555555555555499</v>
      </c>
      <c r="G7" s="41">
        <v>2.7037037037037037E-2</v>
      </c>
      <c r="H7" s="33" t="s">
        <v>23</v>
      </c>
      <c r="I7" s="33" t="s">
        <v>18</v>
      </c>
      <c r="J7" s="36">
        <v>13</v>
      </c>
      <c r="K7" s="36" t="s">
        <v>19</v>
      </c>
      <c r="L7" s="36">
        <v>0</v>
      </c>
      <c r="M7" s="36" t="s">
        <v>20</v>
      </c>
      <c r="N7" s="37"/>
    </row>
    <row r="8" spans="1:14" x14ac:dyDescent="0.3">
      <c r="A8" s="31">
        <v>6</v>
      </c>
      <c r="B8" s="32">
        <v>213</v>
      </c>
      <c r="C8" s="33" t="s">
        <v>32</v>
      </c>
      <c r="D8" s="33" t="s">
        <v>33</v>
      </c>
      <c r="E8" s="34">
        <v>3.0717592592592591E-2</v>
      </c>
      <c r="F8" s="35">
        <v>0.46527777777777801</v>
      </c>
      <c r="G8" s="41">
        <v>3.0717592592592591E-2</v>
      </c>
      <c r="H8" s="33" t="s">
        <v>34</v>
      </c>
      <c r="I8" s="33" t="s">
        <v>18</v>
      </c>
      <c r="J8" s="36">
        <v>9</v>
      </c>
      <c r="K8" s="36" t="s">
        <v>19</v>
      </c>
      <c r="L8" s="36">
        <v>0</v>
      </c>
      <c r="M8" s="36" t="s">
        <v>20</v>
      </c>
      <c r="N8" s="37"/>
    </row>
    <row r="9" spans="1:14" x14ac:dyDescent="0.3">
      <c r="A9" s="31">
        <v>7</v>
      </c>
      <c r="B9" s="32">
        <v>219</v>
      </c>
      <c r="C9" s="33" t="s">
        <v>35</v>
      </c>
      <c r="D9" s="33" t="s">
        <v>36</v>
      </c>
      <c r="E9" s="34">
        <v>3.1377314814814809E-2</v>
      </c>
      <c r="F9" s="35">
        <v>0.46666666666666701</v>
      </c>
      <c r="G9" s="41">
        <v>3.1377314814814809E-2</v>
      </c>
      <c r="H9" s="33" t="s">
        <v>37</v>
      </c>
      <c r="I9" s="33" t="s">
        <v>18</v>
      </c>
      <c r="J9" s="36">
        <v>11</v>
      </c>
      <c r="K9" s="36" t="s">
        <v>19</v>
      </c>
      <c r="L9" s="36">
        <v>0</v>
      </c>
      <c r="M9" s="36" t="s">
        <v>20</v>
      </c>
      <c r="N9" s="37"/>
    </row>
    <row r="10" spans="1:14" x14ac:dyDescent="0.3">
      <c r="A10" s="31">
        <v>8</v>
      </c>
      <c r="B10" s="32">
        <v>345</v>
      </c>
      <c r="C10" s="33" t="s">
        <v>38</v>
      </c>
      <c r="D10" s="33" t="s">
        <v>39</v>
      </c>
      <c r="E10" s="34">
        <v>3.1736111111111111E-2</v>
      </c>
      <c r="F10" s="35">
        <v>0.49583333333333302</v>
      </c>
      <c r="G10" s="41">
        <v>3.1736111111111111E-2</v>
      </c>
      <c r="H10" s="33" t="s">
        <v>40</v>
      </c>
      <c r="I10" s="33" t="s">
        <v>18</v>
      </c>
      <c r="J10" s="36">
        <v>10</v>
      </c>
      <c r="K10" s="36" t="s">
        <v>19</v>
      </c>
      <c r="L10" s="36">
        <v>0</v>
      </c>
      <c r="M10" s="36" t="s">
        <v>20</v>
      </c>
      <c r="N10" s="37"/>
    </row>
    <row r="11" spans="1:14" x14ac:dyDescent="0.3">
      <c r="A11" s="31">
        <v>9</v>
      </c>
      <c r="B11" s="32">
        <v>315</v>
      </c>
      <c r="C11" s="33" t="s">
        <v>41</v>
      </c>
      <c r="D11" s="33" t="s">
        <v>42</v>
      </c>
      <c r="E11" s="34">
        <v>3.4270833333333334E-2</v>
      </c>
      <c r="F11" s="35">
        <v>0.48888888888888898</v>
      </c>
      <c r="G11" s="41">
        <v>3.4270833333333334E-2</v>
      </c>
      <c r="H11" s="33" t="s">
        <v>40</v>
      </c>
      <c r="I11" s="33" t="s">
        <v>18</v>
      </c>
      <c r="J11" s="36">
        <v>10</v>
      </c>
      <c r="K11" s="36" t="s">
        <v>19</v>
      </c>
      <c r="L11" s="36">
        <v>0</v>
      </c>
      <c r="M11" s="36" t="s">
        <v>20</v>
      </c>
      <c r="N11" s="37"/>
    </row>
    <row r="12" spans="1:14" x14ac:dyDescent="0.3">
      <c r="A12" s="31">
        <v>10</v>
      </c>
      <c r="B12" s="32">
        <v>267</v>
      </c>
      <c r="C12" s="33" t="s">
        <v>43</v>
      </c>
      <c r="D12" s="33" t="s">
        <v>44</v>
      </c>
      <c r="E12" s="34">
        <v>3.8692129629629632E-2</v>
      </c>
      <c r="F12" s="35">
        <v>0.47777777777777802</v>
      </c>
      <c r="G12" s="41">
        <v>3.8692129629629632E-2</v>
      </c>
      <c r="H12" s="33" t="s">
        <v>23</v>
      </c>
      <c r="I12" s="33" t="s">
        <v>18</v>
      </c>
      <c r="J12" s="36">
        <v>13</v>
      </c>
      <c r="K12" s="36" t="s">
        <v>19</v>
      </c>
      <c r="L12" s="36">
        <v>0</v>
      </c>
      <c r="M12" s="36" t="s">
        <v>20</v>
      </c>
      <c r="N12" s="37"/>
    </row>
    <row r="13" spans="1:14" x14ac:dyDescent="0.3">
      <c r="A13" s="31">
        <v>11</v>
      </c>
      <c r="B13" s="32">
        <v>39</v>
      </c>
      <c r="C13" s="33" t="s">
        <v>45</v>
      </c>
      <c r="D13" s="33" t="s">
        <v>46</v>
      </c>
      <c r="E13" s="34">
        <v>3.9976851851851854E-2</v>
      </c>
      <c r="F13" s="35">
        <v>0.42499999999999999</v>
      </c>
      <c r="G13" s="41">
        <v>3.9976851851851854E-2</v>
      </c>
      <c r="H13" s="33" t="s">
        <v>47</v>
      </c>
      <c r="I13" s="33" t="s">
        <v>18</v>
      </c>
      <c r="J13" s="36">
        <v>3</v>
      </c>
      <c r="K13" s="36" t="s">
        <v>19</v>
      </c>
      <c r="L13" s="36">
        <v>0</v>
      </c>
      <c r="M13" s="36" t="s">
        <v>20</v>
      </c>
      <c r="N13" s="37"/>
    </row>
    <row r="14" spans="1:14" x14ac:dyDescent="0.3">
      <c r="A14" s="31">
        <v>12</v>
      </c>
      <c r="B14" s="32">
        <v>285</v>
      </c>
      <c r="C14" s="33" t="s">
        <v>48</v>
      </c>
      <c r="D14" s="33" t="s">
        <v>49</v>
      </c>
      <c r="E14" s="34">
        <v>4.1377314814814818E-2</v>
      </c>
      <c r="F14" s="35">
        <v>0.48194444444444401</v>
      </c>
      <c r="G14" s="41">
        <v>4.1377314814814818E-2</v>
      </c>
      <c r="H14" s="33" t="s">
        <v>40</v>
      </c>
      <c r="I14" s="33" t="s">
        <v>18</v>
      </c>
      <c r="J14" s="36">
        <v>10</v>
      </c>
      <c r="K14" s="36" t="s">
        <v>19</v>
      </c>
      <c r="L14" s="36">
        <v>0</v>
      </c>
      <c r="M14" s="36" t="s">
        <v>20</v>
      </c>
      <c r="N14" s="37"/>
    </row>
    <row r="15" spans="1:14" x14ac:dyDescent="0.3">
      <c r="A15" s="31">
        <v>13</v>
      </c>
      <c r="B15" s="32">
        <v>165</v>
      </c>
      <c r="C15" s="33" t="s">
        <v>50</v>
      </c>
      <c r="D15" s="33" t="s">
        <v>31</v>
      </c>
      <c r="E15" s="34">
        <v>4.4074074074074071E-2</v>
      </c>
      <c r="F15" s="35">
        <v>0.454166666666667</v>
      </c>
      <c r="G15" s="41">
        <v>4.4074074074074071E-2</v>
      </c>
      <c r="H15" s="33" t="s">
        <v>37</v>
      </c>
      <c r="I15" s="33" t="s">
        <v>18</v>
      </c>
      <c r="J15" s="36">
        <v>11</v>
      </c>
      <c r="K15" s="36" t="s">
        <v>19</v>
      </c>
      <c r="L15" s="36">
        <v>0</v>
      </c>
      <c r="M15" s="36" t="s">
        <v>20</v>
      </c>
      <c r="N15" s="37"/>
    </row>
    <row r="16" spans="1:14" x14ac:dyDescent="0.3">
      <c r="A16" s="31">
        <v>14</v>
      </c>
      <c r="B16" s="32">
        <v>255</v>
      </c>
      <c r="C16" s="33" t="s">
        <v>51</v>
      </c>
      <c r="D16" s="33" t="s">
        <v>52</v>
      </c>
      <c r="E16" s="34">
        <v>4.4571759259259262E-2</v>
      </c>
      <c r="F16" s="35">
        <v>0.47499999999999998</v>
      </c>
      <c r="G16" s="41">
        <v>4.4571759259259262E-2</v>
      </c>
      <c r="H16" s="33" t="s">
        <v>40</v>
      </c>
      <c r="I16" s="33" t="s">
        <v>18</v>
      </c>
      <c r="J16" s="36">
        <v>10</v>
      </c>
      <c r="K16" s="36" t="s">
        <v>19</v>
      </c>
      <c r="L16" s="36">
        <v>0</v>
      </c>
      <c r="M16" s="36" t="s">
        <v>20</v>
      </c>
      <c r="N16" s="37"/>
    </row>
    <row r="17" spans="1:14" x14ac:dyDescent="0.3">
      <c r="A17" s="31">
        <v>15</v>
      </c>
      <c r="B17" s="32">
        <v>123</v>
      </c>
      <c r="C17" s="33" t="s">
        <v>53</v>
      </c>
      <c r="D17" s="33" t="s">
        <v>54</v>
      </c>
      <c r="E17" s="34">
        <v>4.5243055555555557E-2</v>
      </c>
      <c r="F17" s="35">
        <v>0.44444444444444398</v>
      </c>
      <c r="G17" s="41">
        <v>4.5243055555555557E-2</v>
      </c>
      <c r="H17" s="33" t="s">
        <v>55</v>
      </c>
      <c r="I17" s="33" t="s">
        <v>18</v>
      </c>
      <c r="J17" s="36">
        <v>2</v>
      </c>
      <c r="K17" s="36" t="s">
        <v>19</v>
      </c>
      <c r="L17" s="36">
        <v>0</v>
      </c>
      <c r="M17" s="36" t="s">
        <v>20</v>
      </c>
      <c r="N17" s="37"/>
    </row>
    <row r="18" spans="1:14" x14ac:dyDescent="0.3">
      <c r="A18" s="31">
        <v>16</v>
      </c>
      <c r="B18" s="32">
        <v>15</v>
      </c>
      <c r="C18" s="33" t="s">
        <v>56</v>
      </c>
      <c r="D18" s="33" t="s">
        <v>57</v>
      </c>
      <c r="E18" s="34">
        <v>4.5567129629629631E-2</v>
      </c>
      <c r="F18" s="35">
        <v>0.41944444444444445</v>
      </c>
      <c r="G18" s="41">
        <v>4.5567129629629631E-2</v>
      </c>
      <c r="H18" s="33" t="s">
        <v>47</v>
      </c>
      <c r="I18" s="33" t="s">
        <v>18</v>
      </c>
      <c r="J18" s="36">
        <v>3</v>
      </c>
      <c r="K18" s="36" t="s">
        <v>19</v>
      </c>
      <c r="L18" s="36">
        <v>0</v>
      </c>
      <c r="M18" s="36" t="s">
        <v>20</v>
      </c>
      <c r="N18" s="37"/>
    </row>
    <row r="19" spans="1:14" x14ac:dyDescent="0.3">
      <c r="A19" s="31">
        <v>17</v>
      </c>
      <c r="B19" s="32">
        <v>243</v>
      </c>
      <c r="C19" s="33" t="s">
        <v>58</v>
      </c>
      <c r="D19" s="33" t="s">
        <v>22</v>
      </c>
      <c r="E19" s="34">
        <v>4.7951388888888891E-2</v>
      </c>
      <c r="F19" s="35">
        <v>0.47222222222222199</v>
      </c>
      <c r="G19" s="41">
        <v>4.7951388888888891E-2</v>
      </c>
      <c r="H19" s="33" t="s">
        <v>34</v>
      </c>
      <c r="I19" s="33" t="s">
        <v>18</v>
      </c>
      <c r="J19" s="36">
        <v>9</v>
      </c>
      <c r="K19" s="36" t="s">
        <v>19</v>
      </c>
      <c r="L19" s="36">
        <v>0</v>
      </c>
      <c r="M19" s="36" t="s">
        <v>20</v>
      </c>
      <c r="N19" s="37"/>
    </row>
    <row r="20" spans="1:14" x14ac:dyDescent="0.3">
      <c r="A20" s="31">
        <v>18</v>
      </c>
      <c r="B20" s="32">
        <v>87</v>
      </c>
      <c r="C20" s="33" t="s">
        <v>59</v>
      </c>
      <c r="D20" s="33" t="s">
        <v>60</v>
      </c>
      <c r="E20" s="34">
        <v>4.8101851851851847E-2</v>
      </c>
      <c r="F20" s="35">
        <v>0.43611111111111101</v>
      </c>
      <c r="G20" s="41">
        <v>4.8101851851851847E-2</v>
      </c>
      <c r="H20" s="33" t="s">
        <v>47</v>
      </c>
      <c r="I20" s="33" t="s">
        <v>18</v>
      </c>
      <c r="J20" s="36">
        <v>3</v>
      </c>
      <c r="K20" s="36" t="s">
        <v>19</v>
      </c>
      <c r="L20" s="36">
        <v>0</v>
      </c>
      <c r="M20" s="36" t="s">
        <v>20</v>
      </c>
      <c r="N20" s="37"/>
    </row>
    <row r="21" spans="1:14" x14ac:dyDescent="0.3">
      <c r="A21" s="31">
        <v>19</v>
      </c>
      <c r="B21" s="32">
        <v>3</v>
      </c>
      <c r="C21" s="33" t="s">
        <v>61</v>
      </c>
      <c r="D21" s="33" t="s">
        <v>62</v>
      </c>
      <c r="E21" s="34">
        <v>4.8379629629629627E-2</v>
      </c>
      <c r="F21" s="35">
        <v>0.41666666666666669</v>
      </c>
      <c r="G21" s="41">
        <v>4.8379629629629627E-2</v>
      </c>
      <c r="H21" s="33" t="s">
        <v>55</v>
      </c>
      <c r="I21" s="33" t="s">
        <v>18</v>
      </c>
      <c r="J21" s="36">
        <v>2</v>
      </c>
      <c r="K21" s="36" t="s">
        <v>19</v>
      </c>
      <c r="L21" s="36">
        <v>0</v>
      </c>
      <c r="M21" s="36" t="s">
        <v>20</v>
      </c>
      <c r="N21" s="38"/>
    </row>
    <row r="22" spans="1:14" x14ac:dyDescent="0.3">
      <c r="A22" s="31">
        <v>20</v>
      </c>
      <c r="B22" s="32">
        <v>201</v>
      </c>
      <c r="C22" s="33" t="s">
        <v>63</v>
      </c>
      <c r="D22" s="33" t="s">
        <v>64</v>
      </c>
      <c r="E22" s="34">
        <v>4.9942129629629628E-2</v>
      </c>
      <c r="F22" s="35">
        <v>0.46250000000000002</v>
      </c>
      <c r="G22" s="41">
        <v>4.9942129629629628E-2</v>
      </c>
      <c r="H22" s="33" t="s">
        <v>17</v>
      </c>
      <c r="I22" s="33" t="s">
        <v>18</v>
      </c>
      <c r="J22" s="36">
        <v>12</v>
      </c>
      <c r="K22" s="36" t="s">
        <v>19</v>
      </c>
      <c r="L22" s="36">
        <v>0</v>
      </c>
      <c r="M22" s="36" t="s">
        <v>20</v>
      </c>
      <c r="N22" s="37"/>
    </row>
    <row r="23" spans="1:14" x14ac:dyDescent="0.3">
      <c r="A23" s="31">
        <v>21</v>
      </c>
      <c r="B23" s="32">
        <v>99</v>
      </c>
      <c r="C23" s="33" t="s">
        <v>65</v>
      </c>
      <c r="D23" s="33" t="s">
        <v>66</v>
      </c>
      <c r="E23" s="34">
        <v>5.0844907407407408E-2</v>
      </c>
      <c r="F23" s="35">
        <v>0.43888888888888899</v>
      </c>
      <c r="G23" s="41">
        <v>5.0844907407407408E-2</v>
      </c>
      <c r="H23" s="33" t="s">
        <v>55</v>
      </c>
      <c r="I23" s="33" t="s">
        <v>18</v>
      </c>
      <c r="J23" s="36">
        <v>2</v>
      </c>
      <c r="K23" s="36" t="s">
        <v>19</v>
      </c>
      <c r="L23" s="36">
        <v>0</v>
      </c>
      <c r="M23" s="36" t="s">
        <v>20</v>
      </c>
      <c r="N23" s="37"/>
    </row>
    <row r="24" spans="1:14" x14ac:dyDescent="0.3">
      <c r="A24" s="31">
        <v>22</v>
      </c>
      <c r="B24" s="32">
        <v>225</v>
      </c>
      <c r="C24" s="33" t="s">
        <v>67</v>
      </c>
      <c r="D24" s="33" t="s">
        <v>68</v>
      </c>
      <c r="E24" s="34">
        <v>5.151620370370371E-2</v>
      </c>
      <c r="F24" s="35">
        <v>0.468055555555555</v>
      </c>
      <c r="G24" s="41">
        <v>5.151620370370371E-2</v>
      </c>
      <c r="H24" s="33" t="s">
        <v>40</v>
      </c>
      <c r="I24" s="33" t="s">
        <v>18</v>
      </c>
      <c r="J24" s="36">
        <v>10</v>
      </c>
      <c r="K24" s="36" t="s">
        <v>19</v>
      </c>
      <c r="L24" s="36">
        <v>0</v>
      </c>
      <c r="M24" s="36" t="s">
        <v>20</v>
      </c>
      <c r="N24" s="37"/>
    </row>
    <row r="25" spans="1:14" x14ac:dyDescent="0.3">
      <c r="A25" s="31">
        <v>23</v>
      </c>
      <c r="B25" s="32">
        <v>63</v>
      </c>
      <c r="C25" s="33" t="s">
        <v>45</v>
      </c>
      <c r="D25" s="33" t="s">
        <v>42</v>
      </c>
      <c r="E25" s="34">
        <v>5.3900462962962963E-2</v>
      </c>
      <c r="F25" s="35">
        <v>0.43055555555555503</v>
      </c>
      <c r="G25" s="41">
        <v>5.3900462962962963E-2</v>
      </c>
      <c r="H25" s="33" t="s">
        <v>47</v>
      </c>
      <c r="I25" s="33" t="s">
        <v>18</v>
      </c>
      <c r="J25" s="36">
        <v>3</v>
      </c>
      <c r="K25" s="36" t="s">
        <v>19</v>
      </c>
      <c r="L25" s="36">
        <v>0</v>
      </c>
      <c r="M25" s="36" t="s">
        <v>20</v>
      </c>
      <c r="N25" s="37"/>
    </row>
    <row r="26" spans="1:14" x14ac:dyDescent="0.3">
      <c r="A26" s="31">
        <v>24</v>
      </c>
      <c r="B26" s="32">
        <v>117</v>
      </c>
      <c r="C26" s="33" t="s">
        <v>69</v>
      </c>
      <c r="D26" s="33" t="s">
        <v>70</v>
      </c>
      <c r="E26" s="34">
        <v>5.5150462962962964E-2</v>
      </c>
      <c r="F26" s="35">
        <v>0.44305555555555498</v>
      </c>
      <c r="G26" s="41">
        <v>5.5150462962962964E-2</v>
      </c>
      <c r="H26" s="33" t="s">
        <v>37</v>
      </c>
      <c r="I26" s="33" t="s">
        <v>18</v>
      </c>
      <c r="J26" s="36">
        <v>11</v>
      </c>
      <c r="K26" s="36" t="s">
        <v>19</v>
      </c>
      <c r="L26" s="36">
        <v>0</v>
      </c>
      <c r="M26" s="36" t="s">
        <v>20</v>
      </c>
      <c r="N26" s="37"/>
    </row>
    <row r="27" spans="1:14" x14ac:dyDescent="0.3">
      <c r="A27" s="31">
        <v>25</v>
      </c>
      <c r="B27" s="32">
        <v>195</v>
      </c>
      <c r="C27" s="33" t="s">
        <v>71</v>
      </c>
      <c r="D27" s="33" t="s">
        <v>72</v>
      </c>
      <c r="E27" s="34">
        <v>5.5381944444444442E-2</v>
      </c>
      <c r="F27" s="35">
        <v>0.46111111111111103</v>
      </c>
      <c r="G27" s="41">
        <v>5.5381944444444442E-2</v>
      </c>
      <c r="H27" s="33" t="s">
        <v>40</v>
      </c>
      <c r="I27" s="33" t="s">
        <v>18</v>
      </c>
      <c r="J27" s="36">
        <v>10</v>
      </c>
      <c r="K27" s="36" t="s">
        <v>19</v>
      </c>
      <c r="L27" s="36">
        <v>0</v>
      </c>
      <c r="M27" s="36" t="s">
        <v>20</v>
      </c>
      <c r="N27" s="37"/>
    </row>
    <row r="28" spans="1:14" x14ac:dyDescent="0.3">
      <c r="A28" s="31">
        <v>26</v>
      </c>
      <c r="B28" s="32">
        <v>75</v>
      </c>
      <c r="C28" s="33" t="s">
        <v>73</v>
      </c>
      <c r="D28" s="33" t="s">
        <v>74</v>
      </c>
      <c r="E28" s="34">
        <v>5.5949074074074075E-2</v>
      </c>
      <c r="F28" s="35">
        <v>0.43333333333333302</v>
      </c>
      <c r="G28" s="41">
        <v>5.5949074074074075E-2</v>
      </c>
      <c r="H28" s="33" t="s">
        <v>55</v>
      </c>
      <c r="I28" s="33" t="s">
        <v>18</v>
      </c>
      <c r="J28" s="36">
        <v>2</v>
      </c>
      <c r="K28" s="36" t="s">
        <v>19</v>
      </c>
      <c r="L28" s="36">
        <v>0</v>
      </c>
      <c r="M28" s="36" t="s">
        <v>20</v>
      </c>
      <c r="N28" s="37"/>
    </row>
    <row r="29" spans="1:14" x14ac:dyDescent="0.3">
      <c r="A29" s="31">
        <v>27</v>
      </c>
      <c r="B29" s="32">
        <v>111</v>
      </c>
      <c r="C29" s="33" t="s">
        <v>75</v>
      </c>
      <c r="D29" s="33" t="s">
        <v>76</v>
      </c>
      <c r="E29" s="34">
        <v>5.6076388888888884E-2</v>
      </c>
      <c r="F29" s="35">
        <v>0.44166666666666698</v>
      </c>
      <c r="G29" s="41">
        <v>5.6076388888888884E-2</v>
      </c>
      <c r="H29" s="33" t="s">
        <v>47</v>
      </c>
      <c r="I29" s="33" t="s">
        <v>18</v>
      </c>
      <c r="J29" s="36">
        <v>3</v>
      </c>
      <c r="K29" s="36" t="s">
        <v>19</v>
      </c>
      <c r="L29" s="36">
        <v>0</v>
      </c>
      <c r="M29" s="36" t="s">
        <v>20</v>
      </c>
      <c r="N29" s="37"/>
    </row>
    <row r="30" spans="1:14" x14ac:dyDescent="0.3">
      <c r="A30" s="31">
        <v>28</v>
      </c>
      <c r="B30" s="32">
        <v>189</v>
      </c>
      <c r="C30" s="33" t="s">
        <v>77</v>
      </c>
      <c r="D30" s="33" t="s">
        <v>78</v>
      </c>
      <c r="E30" s="34">
        <v>5.6817129629629627E-2</v>
      </c>
      <c r="F30" s="35">
        <v>0.45972222222222198</v>
      </c>
      <c r="G30" s="41">
        <v>5.6817129629629627E-2</v>
      </c>
      <c r="H30" s="33" t="s">
        <v>37</v>
      </c>
      <c r="I30" s="33" t="s">
        <v>18</v>
      </c>
      <c r="J30" s="36">
        <v>11</v>
      </c>
      <c r="K30" s="36" t="s">
        <v>19</v>
      </c>
      <c r="L30" s="36">
        <v>0</v>
      </c>
      <c r="M30" s="36" t="s">
        <v>20</v>
      </c>
      <c r="N30" s="37"/>
    </row>
    <row r="31" spans="1:14" x14ac:dyDescent="0.3">
      <c r="A31" s="31">
        <v>29</v>
      </c>
      <c r="B31" s="32">
        <v>105</v>
      </c>
      <c r="C31" s="33" t="s">
        <v>79</v>
      </c>
      <c r="D31" s="33" t="s">
        <v>80</v>
      </c>
      <c r="E31" s="34">
        <v>5.7824074074074076E-2</v>
      </c>
      <c r="F31" s="35">
        <v>0.44027777777777799</v>
      </c>
      <c r="G31" s="41">
        <v>5.7824074074074076E-2</v>
      </c>
      <c r="H31" s="33" t="s">
        <v>17</v>
      </c>
      <c r="I31" s="33" t="s">
        <v>18</v>
      </c>
      <c r="J31" s="36">
        <v>12</v>
      </c>
      <c r="K31" s="36" t="s">
        <v>19</v>
      </c>
      <c r="L31" s="36">
        <v>0</v>
      </c>
      <c r="M31" s="36" t="s">
        <v>20</v>
      </c>
      <c r="N31" s="37"/>
    </row>
    <row r="32" spans="1:14" x14ac:dyDescent="0.3">
      <c r="A32" s="31">
        <v>30</v>
      </c>
      <c r="B32" s="32">
        <v>273</v>
      </c>
      <c r="C32" s="33" t="s">
        <v>81</v>
      </c>
      <c r="D32" s="33" t="s">
        <v>82</v>
      </c>
      <c r="E32" s="34">
        <v>5.949074074074074E-2</v>
      </c>
      <c r="F32" s="35">
        <v>0.47916666666666602</v>
      </c>
      <c r="G32" s="41">
        <v>5.949074074074074E-2</v>
      </c>
      <c r="H32" s="33" t="s">
        <v>34</v>
      </c>
      <c r="I32" s="33" t="s">
        <v>18</v>
      </c>
      <c r="J32" s="36">
        <v>9</v>
      </c>
      <c r="K32" s="36" t="s">
        <v>19</v>
      </c>
      <c r="L32" s="36">
        <v>0</v>
      </c>
      <c r="M32" s="36" t="s">
        <v>20</v>
      </c>
      <c r="N32" s="37"/>
    </row>
    <row r="33" spans="1:14" x14ac:dyDescent="0.3">
      <c r="A33" s="31">
        <v>31</v>
      </c>
      <c r="B33" s="32">
        <v>303</v>
      </c>
      <c r="C33" s="33" t="s">
        <v>83</v>
      </c>
      <c r="D33" s="33" t="s">
        <v>84</v>
      </c>
      <c r="E33" s="34">
        <v>6.987268518518519E-2</v>
      </c>
      <c r="F33" s="35">
        <v>0.48611111111111099</v>
      </c>
      <c r="G33" s="41">
        <v>6.987268518518519E-2</v>
      </c>
      <c r="H33" s="33" t="s">
        <v>34</v>
      </c>
      <c r="I33" s="33" t="s">
        <v>18</v>
      </c>
      <c r="J33" s="36">
        <v>9</v>
      </c>
      <c r="K33" s="36" t="s">
        <v>19</v>
      </c>
      <c r="L33" s="36">
        <v>0</v>
      </c>
      <c r="M33" s="36" t="s">
        <v>20</v>
      </c>
      <c r="N33" s="37"/>
    </row>
    <row r="34" spans="1:14" x14ac:dyDescent="0.3">
      <c r="A34" s="31">
        <v>32</v>
      </c>
      <c r="B34" s="32">
        <v>51</v>
      </c>
      <c r="C34" s="33" t="s">
        <v>85</v>
      </c>
      <c r="D34" s="33" t="s">
        <v>86</v>
      </c>
      <c r="E34" s="34">
        <v>7.9884259259259252E-2</v>
      </c>
      <c r="F34" s="35">
        <v>0.42777777777777798</v>
      </c>
      <c r="G34" s="41">
        <v>7.9884259259259252E-2</v>
      </c>
      <c r="H34" s="33" t="s">
        <v>55</v>
      </c>
      <c r="I34" s="33" t="s">
        <v>18</v>
      </c>
      <c r="J34" s="36">
        <v>2</v>
      </c>
      <c r="K34" s="36" t="s">
        <v>19</v>
      </c>
      <c r="L34" s="36">
        <v>0</v>
      </c>
      <c r="M34" s="36" t="s">
        <v>20</v>
      </c>
      <c r="N34" s="37"/>
    </row>
    <row r="35" spans="1:14" x14ac:dyDescent="0.3">
      <c r="A35" s="31">
        <v>33</v>
      </c>
      <c r="B35" s="32">
        <v>183</v>
      </c>
      <c r="C35" s="33" t="s">
        <v>87</v>
      </c>
      <c r="D35" s="33" t="s">
        <v>88</v>
      </c>
      <c r="E35" s="34">
        <v>6.2233796296296294E-2</v>
      </c>
      <c r="F35" s="35">
        <v>0.45833333333333298</v>
      </c>
      <c r="G35" s="41">
        <v>8.306712962962963E-2</v>
      </c>
      <c r="H35" s="33" t="s">
        <v>34</v>
      </c>
      <c r="I35" s="33" t="s">
        <v>18</v>
      </c>
      <c r="J35" s="36">
        <v>9</v>
      </c>
      <c r="K35" s="36" t="s">
        <v>19</v>
      </c>
      <c r="L35" s="36">
        <v>0</v>
      </c>
      <c r="M35" s="36" t="s">
        <v>20</v>
      </c>
      <c r="N35" s="38">
        <v>2.0833333333333332E-2</v>
      </c>
    </row>
    <row r="36" spans="1:14" x14ac:dyDescent="0.3">
      <c r="A36" s="31">
        <v>34</v>
      </c>
      <c r="B36" s="32">
        <v>27</v>
      </c>
      <c r="C36" s="33" t="s">
        <v>89</v>
      </c>
      <c r="D36" s="33" t="s">
        <v>90</v>
      </c>
      <c r="E36" s="34">
        <v>8.5578703703703699E-2</v>
      </c>
      <c r="F36" s="35">
        <v>0.422222222222222</v>
      </c>
      <c r="G36" s="41">
        <v>8.5578703703703699E-2</v>
      </c>
      <c r="H36" s="33" t="s">
        <v>55</v>
      </c>
      <c r="I36" s="33" t="s">
        <v>18</v>
      </c>
      <c r="J36" s="36">
        <v>2</v>
      </c>
      <c r="K36" s="36" t="s">
        <v>19</v>
      </c>
      <c r="L36" s="36">
        <v>0</v>
      </c>
      <c r="M36" s="36" t="s">
        <v>20</v>
      </c>
      <c r="N36" s="37"/>
    </row>
  </sheetData>
  <mergeCells count="1">
    <mergeCell ref="B1:M1"/>
  </mergeCells>
  <conditionalFormatting sqref="A3:A36">
    <cfRule type="expression" dxfId="13" priority="2">
      <formula>OR(G3=G2,G3=G4)</formula>
    </cfRule>
  </conditionalFormatting>
  <conditionalFormatting sqref="B4:B36">
    <cfRule type="expression" dxfId="12" priority="1" stopIfTrue="1">
      <formula>($B4&amp;$C4&amp;$D4&lt;&gt;"")*(MATCH($B4&amp;$C4&amp;$D4,$B$4:$B4&amp;$C$4:$C4&amp;$D$4:$D4,0)&lt;&gt;ROW()-3)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75804-F065-4141-B997-8A91C9138D47}">
  <dimension ref="A1:N47"/>
  <sheetViews>
    <sheetView workbookViewId="0"/>
  </sheetViews>
  <sheetFormatPr baseColWidth="10" defaultRowHeight="16.5" x14ac:dyDescent="0.3"/>
  <cols>
    <col min="1" max="1" width="4.77734375" style="19" bestFit="1" customWidth="1"/>
    <col min="2" max="2" width="6.33203125" style="19" bestFit="1" customWidth="1"/>
    <col min="3" max="3" width="12.21875" style="19" bestFit="1" customWidth="1"/>
    <col min="4" max="4" width="7.5546875" style="19" bestFit="1" customWidth="1"/>
    <col min="5" max="5" width="6" style="19" bestFit="1" customWidth="1"/>
    <col min="6" max="7" width="6.77734375" style="19" bestFit="1" customWidth="1"/>
    <col min="8" max="8" width="16.5546875" style="19" bestFit="1" customWidth="1"/>
    <col min="9" max="9" width="10" style="19" bestFit="1" customWidth="1"/>
    <col min="10" max="10" width="2.33203125" style="19" bestFit="1" customWidth="1"/>
    <col min="11" max="11" width="3.88671875" style="19" bestFit="1" customWidth="1"/>
    <col min="12" max="12" width="5.33203125" style="19" bestFit="1" customWidth="1"/>
    <col min="13" max="13" width="6.109375" style="19" bestFit="1" customWidth="1"/>
    <col min="14" max="14" width="6.6640625" style="19" bestFit="1" customWidth="1"/>
  </cols>
  <sheetData>
    <row r="1" spans="1:14" ht="17.25" thickBot="1" x14ac:dyDescent="0.35">
      <c r="A1" s="16"/>
      <c r="B1" s="17" t="s">
        <v>91</v>
      </c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  <c r="N1" s="16"/>
    </row>
    <row r="2" spans="1:14" ht="17.25" thickBot="1" x14ac:dyDescent="0.35">
      <c r="A2" s="20" t="s">
        <v>1</v>
      </c>
      <c r="B2" s="21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39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3" t="s">
        <v>13</v>
      </c>
      <c r="N2" s="23" t="s">
        <v>14</v>
      </c>
    </row>
    <row r="3" spans="1:14" x14ac:dyDescent="0.3">
      <c r="A3" s="24">
        <v>1</v>
      </c>
      <c r="B3" s="43">
        <v>313</v>
      </c>
      <c r="C3" s="26" t="s">
        <v>92</v>
      </c>
      <c r="D3" s="26" t="s">
        <v>93</v>
      </c>
      <c r="E3" s="27">
        <v>1.7928240740740741E-2</v>
      </c>
      <c r="F3" s="28">
        <v>0.48888888888888898</v>
      </c>
      <c r="G3" s="40">
        <v>1.7928240740740741E-2</v>
      </c>
      <c r="H3" s="26" t="s">
        <v>94</v>
      </c>
      <c r="I3" s="26" t="s">
        <v>95</v>
      </c>
      <c r="J3" s="29">
        <v>1</v>
      </c>
      <c r="K3" s="29" t="s">
        <v>96</v>
      </c>
      <c r="L3" s="29">
        <v>0</v>
      </c>
      <c r="M3" s="29" t="s">
        <v>27</v>
      </c>
      <c r="N3" s="44"/>
    </row>
    <row r="4" spans="1:14" x14ac:dyDescent="0.3">
      <c r="A4" s="31">
        <v>2</v>
      </c>
      <c r="B4" s="32">
        <v>343</v>
      </c>
      <c r="C4" s="33" t="s">
        <v>97</v>
      </c>
      <c r="D4" s="33" t="s">
        <v>98</v>
      </c>
      <c r="E4" s="34">
        <v>2.0486111111111111E-2</v>
      </c>
      <c r="F4" s="35">
        <v>0.49583333333333302</v>
      </c>
      <c r="G4" s="41">
        <v>2.0486111111111111E-2</v>
      </c>
      <c r="H4" s="33" t="s">
        <v>23</v>
      </c>
      <c r="I4" s="33" t="s">
        <v>18</v>
      </c>
      <c r="J4" s="36">
        <v>13</v>
      </c>
      <c r="K4" s="36" t="s">
        <v>96</v>
      </c>
      <c r="L4" s="36">
        <v>0</v>
      </c>
      <c r="M4" s="36" t="s">
        <v>20</v>
      </c>
      <c r="N4" s="37"/>
    </row>
    <row r="5" spans="1:14" x14ac:dyDescent="0.3">
      <c r="A5" s="31">
        <v>3</v>
      </c>
      <c r="B5" s="32">
        <v>289</v>
      </c>
      <c r="C5" s="33" t="s">
        <v>99</v>
      </c>
      <c r="D5" s="33" t="s">
        <v>100</v>
      </c>
      <c r="E5" s="34">
        <v>2.390046296296296E-2</v>
      </c>
      <c r="F5" s="35">
        <v>0.483333333333333</v>
      </c>
      <c r="G5" s="41">
        <v>2.390046296296296E-2</v>
      </c>
      <c r="H5" s="33" t="s">
        <v>94</v>
      </c>
      <c r="I5" s="33" t="s">
        <v>95</v>
      </c>
      <c r="J5" s="36">
        <v>1</v>
      </c>
      <c r="K5" s="36" t="s">
        <v>96</v>
      </c>
      <c r="L5" s="36">
        <v>0</v>
      </c>
      <c r="M5" s="36" t="s">
        <v>27</v>
      </c>
      <c r="N5" s="37"/>
    </row>
    <row r="6" spans="1:14" x14ac:dyDescent="0.3">
      <c r="A6" s="31">
        <v>4</v>
      </c>
      <c r="B6" s="32">
        <v>325</v>
      </c>
      <c r="C6" s="33" t="s">
        <v>101</v>
      </c>
      <c r="D6" s="33" t="s">
        <v>102</v>
      </c>
      <c r="E6" s="34">
        <v>2.6354166666666668E-2</v>
      </c>
      <c r="F6" s="35">
        <v>0.49166666666666597</v>
      </c>
      <c r="G6" s="41">
        <v>2.6354166666666668E-2</v>
      </c>
      <c r="H6" s="33" t="s">
        <v>23</v>
      </c>
      <c r="I6" s="33" t="s">
        <v>18</v>
      </c>
      <c r="J6" s="36">
        <v>13</v>
      </c>
      <c r="K6" s="36" t="s">
        <v>96</v>
      </c>
      <c r="L6" s="36">
        <v>0</v>
      </c>
      <c r="M6" s="36" t="s">
        <v>20</v>
      </c>
      <c r="N6" s="37"/>
    </row>
    <row r="7" spans="1:14" x14ac:dyDescent="0.3">
      <c r="A7" s="31">
        <v>5</v>
      </c>
      <c r="B7" s="32">
        <v>385</v>
      </c>
      <c r="C7" s="33" t="s">
        <v>103</v>
      </c>
      <c r="D7" s="33" t="s">
        <v>104</v>
      </c>
      <c r="E7" s="34">
        <v>2.7037037037037037E-2</v>
      </c>
      <c r="F7" s="35">
        <v>0.50555555555555498</v>
      </c>
      <c r="G7" s="41">
        <v>2.7037037037037037E-2</v>
      </c>
      <c r="H7" s="33" t="s">
        <v>23</v>
      </c>
      <c r="I7" s="33" t="s">
        <v>18</v>
      </c>
      <c r="J7" s="36">
        <v>13</v>
      </c>
      <c r="K7" s="36" t="s">
        <v>96</v>
      </c>
      <c r="L7" s="36">
        <v>0</v>
      </c>
      <c r="M7" s="36" t="s">
        <v>20</v>
      </c>
      <c r="N7" s="37"/>
    </row>
    <row r="8" spans="1:14" x14ac:dyDescent="0.3">
      <c r="A8" s="31">
        <v>6</v>
      </c>
      <c r="B8" s="32">
        <v>367</v>
      </c>
      <c r="C8" s="33" t="s">
        <v>105</v>
      </c>
      <c r="D8" s="33" t="s">
        <v>106</v>
      </c>
      <c r="E8" s="34">
        <v>2.704861111111111E-2</v>
      </c>
      <c r="F8" s="35">
        <v>0.50138888888888899</v>
      </c>
      <c r="G8" s="41">
        <v>2.704861111111111E-2</v>
      </c>
      <c r="H8" s="33" t="s">
        <v>23</v>
      </c>
      <c r="I8" s="33" t="s">
        <v>18</v>
      </c>
      <c r="J8" s="36">
        <v>13</v>
      </c>
      <c r="K8" s="36" t="s">
        <v>96</v>
      </c>
      <c r="L8" s="36">
        <v>0</v>
      </c>
      <c r="M8" s="36" t="s">
        <v>20</v>
      </c>
      <c r="N8" s="37"/>
    </row>
    <row r="9" spans="1:14" x14ac:dyDescent="0.3">
      <c r="A9" s="31">
        <v>7</v>
      </c>
      <c r="B9" s="32">
        <v>193</v>
      </c>
      <c r="C9" s="33" t="s">
        <v>107</v>
      </c>
      <c r="D9" s="33" t="s">
        <v>108</v>
      </c>
      <c r="E9" s="34">
        <v>2.854166666666667E-2</v>
      </c>
      <c r="F9" s="35">
        <v>0.46111111111111103</v>
      </c>
      <c r="G9" s="41">
        <v>2.854166666666667E-2</v>
      </c>
      <c r="H9" s="33" t="s">
        <v>17</v>
      </c>
      <c r="I9" s="33" t="s">
        <v>18</v>
      </c>
      <c r="J9" s="36">
        <v>12</v>
      </c>
      <c r="K9" s="36" t="s">
        <v>96</v>
      </c>
      <c r="L9" s="36">
        <v>0</v>
      </c>
      <c r="M9" s="36" t="s">
        <v>20</v>
      </c>
      <c r="N9" s="37"/>
    </row>
    <row r="10" spans="1:14" x14ac:dyDescent="0.3">
      <c r="A10" s="31">
        <v>8</v>
      </c>
      <c r="B10" s="32">
        <v>265</v>
      </c>
      <c r="C10" s="33" t="s">
        <v>109</v>
      </c>
      <c r="D10" s="33" t="s">
        <v>110</v>
      </c>
      <c r="E10" s="34">
        <v>2.9212962962962965E-2</v>
      </c>
      <c r="F10" s="35">
        <v>0.47777777777777802</v>
      </c>
      <c r="G10" s="41">
        <v>2.9212962962962965E-2</v>
      </c>
      <c r="H10" s="33" t="s">
        <v>94</v>
      </c>
      <c r="I10" s="33" t="s">
        <v>95</v>
      </c>
      <c r="J10" s="36">
        <v>1</v>
      </c>
      <c r="K10" s="36" t="s">
        <v>96</v>
      </c>
      <c r="L10" s="36">
        <v>0</v>
      </c>
      <c r="M10" s="36" t="s">
        <v>27</v>
      </c>
      <c r="N10" s="37"/>
    </row>
    <row r="11" spans="1:14" x14ac:dyDescent="0.3">
      <c r="A11" s="31">
        <v>9</v>
      </c>
      <c r="B11" s="32">
        <v>181</v>
      </c>
      <c r="C11" s="33" t="s">
        <v>24</v>
      </c>
      <c r="D11" s="33" t="s">
        <v>111</v>
      </c>
      <c r="E11" s="34">
        <v>3.0601851851851852E-2</v>
      </c>
      <c r="F11" s="35">
        <v>0.45833333333333298</v>
      </c>
      <c r="G11" s="41">
        <v>3.0601851851851852E-2</v>
      </c>
      <c r="H11" s="33" t="s">
        <v>26</v>
      </c>
      <c r="I11" s="33" t="s">
        <v>18</v>
      </c>
      <c r="J11" s="36">
        <v>16</v>
      </c>
      <c r="K11" s="36" t="s">
        <v>96</v>
      </c>
      <c r="L11" s="36">
        <v>0</v>
      </c>
      <c r="M11" s="36" t="s">
        <v>27</v>
      </c>
      <c r="N11" s="42"/>
    </row>
    <row r="12" spans="1:14" x14ac:dyDescent="0.3">
      <c r="A12" s="31">
        <v>10</v>
      </c>
      <c r="B12" s="32">
        <v>103</v>
      </c>
      <c r="C12" s="33" t="s">
        <v>112</v>
      </c>
      <c r="D12" s="33" t="s">
        <v>113</v>
      </c>
      <c r="E12" s="34">
        <v>3.2523148148148148E-2</v>
      </c>
      <c r="F12" s="35">
        <v>0.44027777777777799</v>
      </c>
      <c r="G12" s="41">
        <v>3.2523148148148148E-2</v>
      </c>
      <c r="H12" s="33" t="s">
        <v>114</v>
      </c>
      <c r="I12" s="33" t="s">
        <v>115</v>
      </c>
      <c r="J12" s="36">
        <v>7</v>
      </c>
      <c r="K12" s="36" t="s">
        <v>96</v>
      </c>
      <c r="L12" s="36">
        <v>0</v>
      </c>
      <c r="M12" s="36" t="s">
        <v>20</v>
      </c>
      <c r="N12" s="37"/>
    </row>
    <row r="13" spans="1:14" x14ac:dyDescent="0.3">
      <c r="A13" s="31">
        <v>11</v>
      </c>
      <c r="B13" s="32">
        <v>241</v>
      </c>
      <c r="C13" s="33" t="s">
        <v>116</v>
      </c>
      <c r="D13" s="33" t="s">
        <v>117</v>
      </c>
      <c r="E13" s="34">
        <v>3.4999999999999996E-2</v>
      </c>
      <c r="F13" s="35">
        <v>0.47222222222222199</v>
      </c>
      <c r="G13" s="41">
        <v>3.4999999999999996E-2</v>
      </c>
      <c r="H13" s="33" t="s">
        <v>94</v>
      </c>
      <c r="I13" s="33" t="s">
        <v>95</v>
      </c>
      <c r="J13" s="36">
        <v>1</v>
      </c>
      <c r="K13" s="36" t="s">
        <v>96</v>
      </c>
      <c r="L13" s="36">
        <v>0</v>
      </c>
      <c r="M13" s="36" t="s">
        <v>27</v>
      </c>
      <c r="N13" s="37"/>
    </row>
    <row r="14" spans="1:14" x14ac:dyDescent="0.3">
      <c r="A14" s="31">
        <v>12</v>
      </c>
      <c r="B14" s="32">
        <v>109</v>
      </c>
      <c r="C14" s="33" t="s">
        <v>118</v>
      </c>
      <c r="D14" s="33" t="s">
        <v>98</v>
      </c>
      <c r="E14" s="34">
        <v>3.7557870370370373E-2</v>
      </c>
      <c r="F14" s="35">
        <v>0.44166666666666698</v>
      </c>
      <c r="G14" s="41">
        <v>3.7557870370370373E-2</v>
      </c>
      <c r="H14" s="33" t="s">
        <v>37</v>
      </c>
      <c r="I14" s="33" t="s">
        <v>18</v>
      </c>
      <c r="J14" s="36">
        <v>11</v>
      </c>
      <c r="K14" s="36" t="s">
        <v>96</v>
      </c>
      <c r="L14" s="36">
        <v>0</v>
      </c>
      <c r="M14" s="36" t="s">
        <v>20</v>
      </c>
      <c r="N14" s="37"/>
    </row>
    <row r="15" spans="1:14" x14ac:dyDescent="0.3">
      <c r="A15" s="31">
        <v>13</v>
      </c>
      <c r="B15" s="32">
        <v>145</v>
      </c>
      <c r="C15" s="33" t="s">
        <v>119</v>
      </c>
      <c r="D15" s="33" t="s">
        <v>31</v>
      </c>
      <c r="E15" s="34">
        <v>4.0381944444444443E-2</v>
      </c>
      <c r="F15" s="35">
        <v>0.45</v>
      </c>
      <c r="G15" s="41">
        <v>4.0381944444444443E-2</v>
      </c>
      <c r="H15" s="33" t="s">
        <v>17</v>
      </c>
      <c r="I15" s="33" t="s">
        <v>18</v>
      </c>
      <c r="J15" s="36">
        <v>12</v>
      </c>
      <c r="K15" s="36" t="s">
        <v>96</v>
      </c>
      <c r="L15" s="36">
        <v>0</v>
      </c>
      <c r="M15" s="36" t="s">
        <v>20</v>
      </c>
      <c r="N15" s="37"/>
    </row>
    <row r="16" spans="1:14" x14ac:dyDescent="0.3">
      <c r="A16" s="31">
        <v>14</v>
      </c>
      <c r="B16" s="32">
        <v>91</v>
      </c>
      <c r="C16" s="33" t="s">
        <v>120</v>
      </c>
      <c r="D16" s="33" t="s">
        <v>121</v>
      </c>
      <c r="E16" s="34">
        <v>4.1504629629629627E-2</v>
      </c>
      <c r="F16" s="35">
        <v>0.4375</v>
      </c>
      <c r="G16" s="41">
        <v>4.1504629629629627E-2</v>
      </c>
      <c r="H16" s="33" t="s">
        <v>114</v>
      </c>
      <c r="I16" s="33" t="s">
        <v>115</v>
      </c>
      <c r="J16" s="36">
        <v>7</v>
      </c>
      <c r="K16" s="36" t="s">
        <v>96</v>
      </c>
      <c r="L16" s="36">
        <v>0</v>
      </c>
      <c r="M16" s="36" t="s">
        <v>20</v>
      </c>
      <c r="N16" s="37"/>
    </row>
    <row r="17" spans="1:14" x14ac:dyDescent="0.3">
      <c r="A17" s="31">
        <v>15</v>
      </c>
      <c r="B17" s="32">
        <v>49</v>
      </c>
      <c r="C17" s="33" t="s">
        <v>122</v>
      </c>
      <c r="D17" s="33" t="s">
        <v>60</v>
      </c>
      <c r="E17" s="34">
        <v>4.2152777777777782E-2</v>
      </c>
      <c r="F17" s="35">
        <v>0.42777777777777798</v>
      </c>
      <c r="G17" s="41">
        <v>4.2152777777777782E-2</v>
      </c>
      <c r="H17" s="33" t="s">
        <v>123</v>
      </c>
      <c r="I17" s="33" t="s">
        <v>18</v>
      </c>
      <c r="J17" s="36">
        <v>2</v>
      </c>
      <c r="K17" s="36" t="s">
        <v>96</v>
      </c>
      <c r="L17" s="36">
        <v>0</v>
      </c>
      <c r="M17" s="36" t="s">
        <v>20</v>
      </c>
      <c r="N17" s="37"/>
    </row>
    <row r="18" spans="1:14" x14ac:dyDescent="0.3">
      <c r="A18" s="31">
        <v>16</v>
      </c>
      <c r="B18" s="32">
        <v>361</v>
      </c>
      <c r="C18" s="33" t="s">
        <v>124</v>
      </c>
      <c r="D18" s="33" t="s">
        <v>125</v>
      </c>
      <c r="E18" s="34">
        <v>4.3900462962962961E-2</v>
      </c>
      <c r="F18" s="35">
        <v>0.5</v>
      </c>
      <c r="G18" s="41">
        <v>4.3900462962962961E-2</v>
      </c>
      <c r="H18" s="33" t="s">
        <v>40</v>
      </c>
      <c r="I18" s="33" t="s">
        <v>18</v>
      </c>
      <c r="J18" s="36">
        <v>10</v>
      </c>
      <c r="K18" s="36" t="s">
        <v>96</v>
      </c>
      <c r="L18" s="36">
        <v>0</v>
      </c>
      <c r="M18" s="36" t="s">
        <v>20</v>
      </c>
      <c r="N18" s="37"/>
    </row>
    <row r="19" spans="1:14" x14ac:dyDescent="0.3">
      <c r="A19" s="31">
        <v>17</v>
      </c>
      <c r="B19" s="32">
        <v>355</v>
      </c>
      <c r="C19" s="33" t="s">
        <v>126</v>
      </c>
      <c r="D19" s="33" t="s">
        <v>127</v>
      </c>
      <c r="E19" s="34">
        <v>4.4004629629629623E-2</v>
      </c>
      <c r="F19" s="35">
        <v>0.49861111111111101</v>
      </c>
      <c r="G19" s="41">
        <v>4.4004629629629623E-2</v>
      </c>
      <c r="H19" s="33" t="s">
        <v>34</v>
      </c>
      <c r="I19" s="33" t="s">
        <v>18</v>
      </c>
      <c r="J19" s="36">
        <v>9</v>
      </c>
      <c r="K19" s="36" t="s">
        <v>96</v>
      </c>
      <c r="L19" s="36">
        <v>0</v>
      </c>
      <c r="M19" s="36" t="s">
        <v>20</v>
      </c>
      <c r="N19" s="37"/>
    </row>
    <row r="20" spans="1:14" x14ac:dyDescent="0.3">
      <c r="A20" s="31">
        <v>18</v>
      </c>
      <c r="B20" s="32">
        <v>331</v>
      </c>
      <c r="C20" s="33" t="s">
        <v>128</v>
      </c>
      <c r="D20" s="33" t="s">
        <v>129</v>
      </c>
      <c r="E20" s="34">
        <v>4.5243055555555557E-2</v>
      </c>
      <c r="F20" s="35">
        <v>0.49305555555555503</v>
      </c>
      <c r="G20" s="41">
        <v>4.5243055555555557E-2</v>
      </c>
      <c r="H20" s="33" t="s">
        <v>40</v>
      </c>
      <c r="I20" s="33" t="s">
        <v>18</v>
      </c>
      <c r="J20" s="36">
        <v>10</v>
      </c>
      <c r="K20" s="36" t="s">
        <v>96</v>
      </c>
      <c r="L20" s="36">
        <v>0</v>
      </c>
      <c r="M20" s="36" t="s">
        <v>20</v>
      </c>
      <c r="N20" s="37"/>
    </row>
    <row r="21" spans="1:14" x14ac:dyDescent="0.3">
      <c r="A21" s="31">
        <v>19</v>
      </c>
      <c r="B21" s="32">
        <v>319</v>
      </c>
      <c r="C21" s="33" t="s">
        <v>130</v>
      </c>
      <c r="D21" s="33" t="s">
        <v>131</v>
      </c>
      <c r="E21" s="34">
        <v>4.6226851851851852E-2</v>
      </c>
      <c r="F21" s="35">
        <v>0.49027777777777698</v>
      </c>
      <c r="G21" s="41">
        <v>4.6226851851851852E-2</v>
      </c>
      <c r="H21" s="33" t="s">
        <v>34</v>
      </c>
      <c r="I21" s="33" t="s">
        <v>18</v>
      </c>
      <c r="J21" s="36">
        <v>9</v>
      </c>
      <c r="K21" s="36" t="s">
        <v>96</v>
      </c>
      <c r="L21" s="36">
        <v>0</v>
      </c>
      <c r="M21" s="36" t="s">
        <v>20</v>
      </c>
      <c r="N21" s="37"/>
    </row>
    <row r="22" spans="1:14" x14ac:dyDescent="0.3">
      <c r="A22" s="31">
        <v>20</v>
      </c>
      <c r="B22" s="32">
        <v>229</v>
      </c>
      <c r="C22" s="33" t="s">
        <v>132</v>
      </c>
      <c r="D22" s="33" t="s">
        <v>22</v>
      </c>
      <c r="E22" s="34">
        <v>4.6689814814814816E-2</v>
      </c>
      <c r="F22" s="35">
        <v>0.469444444444444</v>
      </c>
      <c r="G22" s="41">
        <v>4.6689814814814816E-2</v>
      </c>
      <c r="H22" s="33" t="s">
        <v>37</v>
      </c>
      <c r="I22" s="33" t="s">
        <v>18</v>
      </c>
      <c r="J22" s="36">
        <v>11</v>
      </c>
      <c r="K22" s="36" t="s">
        <v>96</v>
      </c>
      <c r="L22" s="36">
        <v>0</v>
      </c>
      <c r="M22" s="36" t="s">
        <v>20</v>
      </c>
      <c r="N22" s="37"/>
    </row>
    <row r="23" spans="1:14" x14ac:dyDescent="0.3">
      <c r="A23" s="31">
        <v>21</v>
      </c>
      <c r="B23" s="32">
        <v>211</v>
      </c>
      <c r="C23" s="33" t="s">
        <v>133</v>
      </c>
      <c r="D23" s="33" t="s">
        <v>134</v>
      </c>
      <c r="E23" s="34">
        <v>4.6898148148148154E-2</v>
      </c>
      <c r="F23" s="35">
        <v>0.46527777777777801</v>
      </c>
      <c r="G23" s="41">
        <v>4.6898148148148154E-2</v>
      </c>
      <c r="H23" s="33" t="s">
        <v>23</v>
      </c>
      <c r="I23" s="33" t="s">
        <v>18</v>
      </c>
      <c r="J23" s="36">
        <v>13</v>
      </c>
      <c r="K23" s="36" t="s">
        <v>96</v>
      </c>
      <c r="L23" s="36">
        <v>0</v>
      </c>
      <c r="M23" s="36" t="s">
        <v>20</v>
      </c>
      <c r="N23" s="37"/>
    </row>
    <row r="24" spans="1:14" x14ac:dyDescent="0.3">
      <c r="A24" s="31">
        <v>22</v>
      </c>
      <c r="B24" s="32">
        <v>223</v>
      </c>
      <c r="C24" s="33" t="s">
        <v>135</v>
      </c>
      <c r="D24" s="33" t="s">
        <v>136</v>
      </c>
      <c r="E24" s="34">
        <v>4.8043981481481479E-2</v>
      </c>
      <c r="F24" s="35">
        <v>0.468055555555555</v>
      </c>
      <c r="G24" s="41">
        <v>4.8043981481481479E-2</v>
      </c>
      <c r="H24" s="33" t="s">
        <v>17</v>
      </c>
      <c r="I24" s="33" t="s">
        <v>18</v>
      </c>
      <c r="J24" s="36">
        <v>12</v>
      </c>
      <c r="K24" s="36" t="s">
        <v>96</v>
      </c>
      <c r="L24" s="36">
        <v>0</v>
      </c>
      <c r="M24" s="36" t="s">
        <v>20</v>
      </c>
      <c r="N24" s="37"/>
    </row>
    <row r="25" spans="1:14" x14ac:dyDescent="0.3">
      <c r="A25" s="31">
        <v>23</v>
      </c>
      <c r="B25" s="32">
        <v>277</v>
      </c>
      <c r="C25" s="33" t="s">
        <v>137</v>
      </c>
      <c r="D25" s="33" t="s">
        <v>138</v>
      </c>
      <c r="E25" s="34">
        <v>5.1377314814814813E-2</v>
      </c>
      <c r="F25" s="35">
        <v>0.48055555555555501</v>
      </c>
      <c r="G25" s="41">
        <v>5.1377314814814813E-2</v>
      </c>
      <c r="H25" s="33" t="s">
        <v>17</v>
      </c>
      <c r="I25" s="33" t="s">
        <v>18</v>
      </c>
      <c r="J25" s="36">
        <v>12</v>
      </c>
      <c r="K25" s="36" t="s">
        <v>96</v>
      </c>
      <c r="L25" s="36">
        <v>0</v>
      </c>
      <c r="M25" s="36" t="s">
        <v>20</v>
      </c>
      <c r="N25" s="37"/>
    </row>
    <row r="26" spans="1:14" x14ac:dyDescent="0.3">
      <c r="A26" s="31">
        <v>24</v>
      </c>
      <c r="B26" s="32">
        <v>199</v>
      </c>
      <c r="C26" s="33" t="s">
        <v>139</v>
      </c>
      <c r="D26" s="33" t="s">
        <v>140</v>
      </c>
      <c r="E26" s="34">
        <v>5.3518518518518521E-2</v>
      </c>
      <c r="F26" s="35">
        <v>0.46250000000000002</v>
      </c>
      <c r="G26" s="41">
        <v>5.3518518518518521E-2</v>
      </c>
      <c r="H26" s="33" t="s">
        <v>37</v>
      </c>
      <c r="I26" s="33" t="s">
        <v>18</v>
      </c>
      <c r="J26" s="36">
        <v>11</v>
      </c>
      <c r="K26" s="36" t="s">
        <v>96</v>
      </c>
      <c r="L26" s="36">
        <v>0</v>
      </c>
      <c r="M26" s="36" t="s">
        <v>20</v>
      </c>
      <c r="N26" s="37"/>
    </row>
    <row r="27" spans="1:14" x14ac:dyDescent="0.3">
      <c r="A27" s="31">
        <v>25</v>
      </c>
      <c r="B27" s="32">
        <v>79</v>
      </c>
      <c r="C27" s="33" t="s">
        <v>141</v>
      </c>
      <c r="D27" s="33" t="s">
        <v>142</v>
      </c>
      <c r="E27" s="34">
        <v>5.424768518518519E-2</v>
      </c>
      <c r="F27" s="35">
        <v>0.43472222222222201</v>
      </c>
      <c r="G27" s="41">
        <v>5.424768518518519E-2</v>
      </c>
      <c r="H27" s="33" t="s">
        <v>143</v>
      </c>
      <c r="I27" s="33" t="s">
        <v>18</v>
      </c>
      <c r="J27" s="36">
        <v>4</v>
      </c>
      <c r="K27" s="36" t="s">
        <v>96</v>
      </c>
      <c r="L27" s="36">
        <v>0</v>
      </c>
      <c r="M27" s="36" t="s">
        <v>20</v>
      </c>
      <c r="N27" s="37"/>
    </row>
    <row r="28" spans="1:14" x14ac:dyDescent="0.3">
      <c r="A28" s="31">
        <v>26</v>
      </c>
      <c r="B28" s="32">
        <v>115</v>
      </c>
      <c r="C28" s="33" t="s">
        <v>144</v>
      </c>
      <c r="D28" s="33" t="s">
        <v>145</v>
      </c>
      <c r="E28" s="34">
        <v>5.4618055555555552E-2</v>
      </c>
      <c r="F28" s="35">
        <v>0.44305555555555498</v>
      </c>
      <c r="G28" s="41">
        <v>5.4618055555555552E-2</v>
      </c>
      <c r="H28" s="33" t="s">
        <v>143</v>
      </c>
      <c r="I28" s="33" t="s">
        <v>18</v>
      </c>
      <c r="J28" s="36">
        <v>4</v>
      </c>
      <c r="K28" s="36" t="s">
        <v>96</v>
      </c>
      <c r="L28" s="36">
        <v>0</v>
      </c>
      <c r="M28" s="36" t="s">
        <v>20</v>
      </c>
      <c r="N28" s="37"/>
    </row>
    <row r="29" spans="1:14" x14ac:dyDescent="0.3">
      <c r="A29" s="31">
        <v>27</v>
      </c>
      <c r="B29" s="32">
        <v>259</v>
      </c>
      <c r="C29" s="33" t="s">
        <v>146</v>
      </c>
      <c r="D29" s="33" t="s">
        <v>147</v>
      </c>
      <c r="E29" s="34">
        <v>5.5520833333333332E-2</v>
      </c>
      <c r="F29" s="35">
        <v>0.47638888888888897</v>
      </c>
      <c r="G29" s="41">
        <v>5.5520833333333332E-2</v>
      </c>
      <c r="H29" s="33" t="s">
        <v>37</v>
      </c>
      <c r="I29" s="33" t="s">
        <v>18</v>
      </c>
      <c r="J29" s="36">
        <v>11</v>
      </c>
      <c r="K29" s="36" t="s">
        <v>96</v>
      </c>
      <c r="L29" s="36">
        <v>0</v>
      </c>
      <c r="M29" s="36" t="s">
        <v>20</v>
      </c>
      <c r="N29" s="37"/>
    </row>
    <row r="30" spans="1:14" x14ac:dyDescent="0.3">
      <c r="A30" s="31">
        <v>28</v>
      </c>
      <c r="B30" s="32">
        <v>247</v>
      </c>
      <c r="C30" s="33" t="s">
        <v>148</v>
      </c>
      <c r="D30" s="33" t="s">
        <v>149</v>
      </c>
      <c r="E30" s="34">
        <v>5.8298611111111114E-2</v>
      </c>
      <c r="F30" s="35">
        <v>0.47361111111111098</v>
      </c>
      <c r="G30" s="41">
        <v>5.8298611111111114E-2</v>
      </c>
      <c r="H30" s="33" t="s">
        <v>17</v>
      </c>
      <c r="I30" s="33" t="s">
        <v>18</v>
      </c>
      <c r="J30" s="36">
        <v>12</v>
      </c>
      <c r="K30" s="36" t="s">
        <v>96</v>
      </c>
      <c r="L30" s="36">
        <v>0</v>
      </c>
      <c r="M30" s="36" t="s">
        <v>20</v>
      </c>
      <c r="N30" s="37"/>
    </row>
    <row r="31" spans="1:14" x14ac:dyDescent="0.3">
      <c r="A31" s="31">
        <v>29</v>
      </c>
      <c r="B31" s="32">
        <v>205</v>
      </c>
      <c r="C31" s="33" t="s">
        <v>150</v>
      </c>
      <c r="D31" s="33" t="s">
        <v>60</v>
      </c>
      <c r="E31" s="34">
        <v>6.1886574074074073E-2</v>
      </c>
      <c r="F31" s="35">
        <v>0.46388888888888902</v>
      </c>
      <c r="G31" s="41">
        <v>6.1886574074074073E-2</v>
      </c>
      <c r="H31" s="33" t="s">
        <v>40</v>
      </c>
      <c r="I31" s="33" t="s">
        <v>18</v>
      </c>
      <c r="J31" s="36">
        <v>10</v>
      </c>
      <c r="K31" s="36" t="s">
        <v>96</v>
      </c>
      <c r="L31" s="36">
        <v>0</v>
      </c>
      <c r="M31" s="36" t="s">
        <v>20</v>
      </c>
      <c r="N31" s="37"/>
    </row>
    <row r="32" spans="1:14" x14ac:dyDescent="0.3">
      <c r="A32" s="31">
        <v>30</v>
      </c>
      <c r="B32" s="32">
        <v>235</v>
      </c>
      <c r="C32" s="33" t="s">
        <v>151</v>
      </c>
      <c r="D32" s="33" t="s">
        <v>152</v>
      </c>
      <c r="E32" s="34">
        <v>6.5092592592592591E-2</v>
      </c>
      <c r="F32" s="35">
        <v>0.47083333333333299</v>
      </c>
      <c r="G32" s="41">
        <v>6.5092592592592591E-2</v>
      </c>
      <c r="H32" s="33" t="s">
        <v>153</v>
      </c>
      <c r="I32" s="33" t="s">
        <v>18</v>
      </c>
      <c r="J32" s="36">
        <v>9</v>
      </c>
      <c r="K32" s="36" t="s">
        <v>96</v>
      </c>
      <c r="L32" s="36">
        <v>0</v>
      </c>
      <c r="M32" s="36" t="s">
        <v>20</v>
      </c>
      <c r="N32" s="37"/>
    </row>
    <row r="33" spans="1:14" x14ac:dyDescent="0.3">
      <c r="A33" s="31">
        <v>31</v>
      </c>
      <c r="B33" s="32">
        <v>217</v>
      </c>
      <c r="C33" s="33" t="s">
        <v>154</v>
      </c>
      <c r="D33" s="33" t="s">
        <v>155</v>
      </c>
      <c r="E33" s="34">
        <v>6.5185185185185179E-2</v>
      </c>
      <c r="F33" s="35">
        <v>0.46666666666666701</v>
      </c>
      <c r="G33" s="41">
        <v>6.5185185185185179E-2</v>
      </c>
      <c r="H33" s="33" t="s">
        <v>34</v>
      </c>
      <c r="I33" s="33" t="s">
        <v>18</v>
      </c>
      <c r="J33" s="36">
        <v>9</v>
      </c>
      <c r="K33" s="36" t="s">
        <v>96</v>
      </c>
      <c r="L33" s="36">
        <v>0</v>
      </c>
      <c r="M33" s="36" t="s">
        <v>20</v>
      </c>
      <c r="N33" s="37"/>
    </row>
    <row r="34" spans="1:14" x14ac:dyDescent="0.3">
      <c r="A34" s="31">
        <v>32</v>
      </c>
      <c r="B34" s="32">
        <v>19</v>
      </c>
      <c r="C34" s="33" t="s">
        <v>156</v>
      </c>
      <c r="D34" s="33" t="s">
        <v>157</v>
      </c>
      <c r="E34" s="34">
        <v>6.9652777777777772E-2</v>
      </c>
      <c r="F34" s="35">
        <v>0.420833333333333</v>
      </c>
      <c r="G34" s="41">
        <v>6.9652777777777772E-2</v>
      </c>
      <c r="H34" s="33" t="s">
        <v>114</v>
      </c>
      <c r="I34" s="33" t="s">
        <v>115</v>
      </c>
      <c r="J34" s="36">
        <v>7</v>
      </c>
      <c r="K34" s="36" t="s">
        <v>96</v>
      </c>
      <c r="L34" s="36">
        <v>0</v>
      </c>
      <c r="M34" s="36" t="s">
        <v>20</v>
      </c>
      <c r="N34" s="37"/>
    </row>
    <row r="35" spans="1:14" x14ac:dyDescent="0.3">
      <c r="A35" s="31">
        <v>33</v>
      </c>
      <c r="B35" s="32">
        <v>73</v>
      </c>
      <c r="C35" s="33" t="s">
        <v>158</v>
      </c>
      <c r="D35" s="33" t="s">
        <v>159</v>
      </c>
      <c r="E35" s="34">
        <v>7.4942129629629636E-2</v>
      </c>
      <c r="F35" s="35">
        <v>0.43333333333333302</v>
      </c>
      <c r="G35" s="41">
        <v>7.4942129629629636E-2</v>
      </c>
      <c r="H35" s="33" t="s">
        <v>123</v>
      </c>
      <c r="I35" s="33" t="s">
        <v>18</v>
      </c>
      <c r="J35" s="36">
        <v>2</v>
      </c>
      <c r="K35" s="36" t="s">
        <v>96</v>
      </c>
      <c r="L35" s="36">
        <v>0</v>
      </c>
      <c r="M35" s="36" t="s">
        <v>20</v>
      </c>
      <c r="N35" s="37"/>
    </row>
    <row r="36" spans="1:14" x14ac:dyDescent="0.3">
      <c r="A36" s="31">
        <v>34</v>
      </c>
      <c r="B36" s="32">
        <v>43</v>
      </c>
      <c r="C36" s="33" t="s">
        <v>160</v>
      </c>
      <c r="D36" s="33" t="s">
        <v>161</v>
      </c>
      <c r="E36" s="34">
        <v>8.0949074074074076E-2</v>
      </c>
      <c r="F36" s="35">
        <v>0.42638888888888898</v>
      </c>
      <c r="G36" s="41">
        <v>8.0949074074074076E-2</v>
      </c>
      <c r="H36" s="33" t="s">
        <v>143</v>
      </c>
      <c r="I36" s="33" t="s">
        <v>18</v>
      </c>
      <c r="J36" s="36">
        <v>4</v>
      </c>
      <c r="K36" s="36" t="s">
        <v>96</v>
      </c>
      <c r="L36" s="36">
        <v>0</v>
      </c>
      <c r="M36" s="36" t="s">
        <v>20</v>
      </c>
      <c r="N36" s="37"/>
    </row>
    <row r="37" spans="1:14" x14ac:dyDescent="0.3">
      <c r="A37" s="31">
        <v>35</v>
      </c>
      <c r="B37" s="32">
        <v>25</v>
      </c>
      <c r="C37" s="33" t="s">
        <v>162</v>
      </c>
      <c r="D37" s="33" t="s">
        <v>163</v>
      </c>
      <c r="E37" s="34">
        <v>8.6099537037037044E-2</v>
      </c>
      <c r="F37" s="35">
        <v>0.422222222222222</v>
      </c>
      <c r="G37" s="41">
        <v>8.6099537037037044E-2</v>
      </c>
      <c r="H37" s="33" t="s">
        <v>123</v>
      </c>
      <c r="I37" s="33" t="s">
        <v>18</v>
      </c>
      <c r="J37" s="36">
        <v>2</v>
      </c>
      <c r="K37" s="36" t="s">
        <v>96</v>
      </c>
      <c r="L37" s="36">
        <v>0</v>
      </c>
      <c r="M37" s="36" t="s">
        <v>20</v>
      </c>
      <c r="N37" s="37"/>
    </row>
    <row r="38" spans="1:14" x14ac:dyDescent="0.3">
      <c r="A38" s="31">
        <v>36</v>
      </c>
      <c r="B38" s="32">
        <v>97</v>
      </c>
      <c r="C38" s="33" t="s">
        <v>164</v>
      </c>
      <c r="D38" s="33" t="s">
        <v>165</v>
      </c>
      <c r="E38" s="34">
        <v>8.7372685185185192E-2</v>
      </c>
      <c r="F38" s="35">
        <v>0.43888888888888899</v>
      </c>
      <c r="G38" s="41">
        <v>8.7372685185185192E-2</v>
      </c>
      <c r="H38" s="33" t="s">
        <v>166</v>
      </c>
      <c r="I38" s="33" t="s">
        <v>18</v>
      </c>
      <c r="J38" s="36">
        <v>2</v>
      </c>
      <c r="K38" s="36" t="s">
        <v>96</v>
      </c>
      <c r="L38" s="36">
        <v>0</v>
      </c>
      <c r="M38" s="36" t="s">
        <v>20</v>
      </c>
      <c r="N38" s="37"/>
    </row>
    <row r="39" spans="1:14" x14ac:dyDescent="0.3">
      <c r="A39" s="31">
        <v>37</v>
      </c>
      <c r="B39" s="32">
        <v>7</v>
      </c>
      <c r="C39" s="33" t="s">
        <v>167</v>
      </c>
      <c r="D39" s="33" t="s">
        <v>168</v>
      </c>
      <c r="E39" s="34">
        <v>8.9236111111111113E-2</v>
      </c>
      <c r="F39" s="35">
        <v>0.41805555555555557</v>
      </c>
      <c r="G39" s="41">
        <v>8.9236111111111113E-2</v>
      </c>
      <c r="H39" s="33" t="s">
        <v>143</v>
      </c>
      <c r="I39" s="33" t="s">
        <v>18</v>
      </c>
      <c r="J39" s="36">
        <v>4</v>
      </c>
      <c r="K39" s="36" t="s">
        <v>96</v>
      </c>
      <c r="L39" s="36">
        <v>0</v>
      </c>
      <c r="M39" s="36" t="s">
        <v>20</v>
      </c>
      <c r="N39" s="37"/>
    </row>
    <row r="40" spans="1:14" x14ac:dyDescent="0.3">
      <c r="A40" s="31">
        <v>38</v>
      </c>
      <c r="B40" s="32">
        <v>31</v>
      </c>
      <c r="C40" s="33" t="s">
        <v>169</v>
      </c>
      <c r="D40" s="33" t="s">
        <v>100</v>
      </c>
      <c r="E40" s="34">
        <v>9.0196759259259254E-2</v>
      </c>
      <c r="F40" s="35">
        <v>0.42361111111111099</v>
      </c>
      <c r="G40" s="41">
        <v>9.0196759259259254E-2</v>
      </c>
      <c r="H40" s="33" t="s">
        <v>114</v>
      </c>
      <c r="I40" s="33" t="s">
        <v>115</v>
      </c>
      <c r="J40" s="36">
        <v>7</v>
      </c>
      <c r="K40" s="36" t="s">
        <v>96</v>
      </c>
      <c r="L40" s="36">
        <v>0</v>
      </c>
      <c r="M40" s="36" t="s">
        <v>20</v>
      </c>
      <c r="N40" s="37"/>
    </row>
    <row r="41" spans="1:14" x14ac:dyDescent="0.3">
      <c r="A41" s="31">
        <v>39</v>
      </c>
      <c r="B41" s="32">
        <v>283</v>
      </c>
      <c r="C41" s="33" t="s">
        <v>170</v>
      </c>
      <c r="D41" s="33" t="s">
        <v>171</v>
      </c>
      <c r="E41" s="34">
        <v>9.375E-2</v>
      </c>
      <c r="F41" s="35">
        <v>0.48194444444444401</v>
      </c>
      <c r="G41" s="41">
        <v>9.375E-2</v>
      </c>
      <c r="H41" s="33" t="s">
        <v>34</v>
      </c>
      <c r="I41" s="33" t="s">
        <v>18</v>
      </c>
      <c r="J41" s="36">
        <v>9</v>
      </c>
      <c r="K41" s="36" t="s">
        <v>96</v>
      </c>
      <c r="L41" s="36">
        <v>0</v>
      </c>
      <c r="M41" s="36" t="s">
        <v>20</v>
      </c>
      <c r="N41" s="37"/>
    </row>
    <row r="42" spans="1:14" x14ac:dyDescent="0.3">
      <c r="A42" s="31">
        <v>40</v>
      </c>
      <c r="B42" s="32">
        <v>61</v>
      </c>
      <c r="C42" s="33" t="s">
        <v>172</v>
      </c>
      <c r="D42" s="33" t="s">
        <v>173</v>
      </c>
      <c r="E42" s="34">
        <v>9.6342592592592591E-2</v>
      </c>
      <c r="F42" s="35">
        <v>0.43055555555555503</v>
      </c>
      <c r="G42" s="41">
        <v>9.6342592592592591E-2</v>
      </c>
      <c r="H42" s="33" t="s">
        <v>114</v>
      </c>
      <c r="I42" s="33" t="s">
        <v>115</v>
      </c>
      <c r="J42" s="36">
        <v>7</v>
      </c>
      <c r="K42" s="36" t="s">
        <v>96</v>
      </c>
      <c r="L42" s="36">
        <v>0</v>
      </c>
      <c r="M42" s="36" t="s">
        <v>20</v>
      </c>
      <c r="N42" s="37"/>
    </row>
    <row r="43" spans="1:14" x14ac:dyDescent="0.3">
      <c r="A43" s="31">
        <v>41</v>
      </c>
      <c r="B43" s="32">
        <v>37</v>
      </c>
      <c r="C43" s="33" t="s">
        <v>174</v>
      </c>
      <c r="D43" s="33" t="s">
        <v>175</v>
      </c>
      <c r="E43" s="34">
        <v>0.10276620370370371</v>
      </c>
      <c r="F43" s="35">
        <v>0.42499999999999999</v>
      </c>
      <c r="G43" s="41">
        <v>0.10276620370370371</v>
      </c>
      <c r="H43" s="33" t="s">
        <v>114</v>
      </c>
      <c r="I43" s="33" t="s">
        <v>115</v>
      </c>
      <c r="J43" s="36">
        <v>7</v>
      </c>
      <c r="K43" s="36" t="s">
        <v>96</v>
      </c>
      <c r="L43" s="36">
        <v>0</v>
      </c>
      <c r="M43" s="36" t="s">
        <v>20</v>
      </c>
      <c r="N43" s="37"/>
    </row>
    <row r="44" spans="1:14" x14ac:dyDescent="0.3">
      <c r="A44" s="31">
        <v>42</v>
      </c>
      <c r="B44" s="32">
        <v>1</v>
      </c>
      <c r="C44" s="33" t="s">
        <v>176</v>
      </c>
      <c r="D44" s="33" t="s">
        <v>177</v>
      </c>
      <c r="E44" s="34">
        <v>0.10965277777777778</v>
      </c>
      <c r="F44" s="35">
        <v>0.41666666666666669</v>
      </c>
      <c r="G44" s="41">
        <v>0.10965277777777778</v>
      </c>
      <c r="H44" s="33" t="s">
        <v>123</v>
      </c>
      <c r="I44" s="33" t="s">
        <v>18</v>
      </c>
      <c r="J44" s="36">
        <v>2</v>
      </c>
      <c r="K44" s="36" t="s">
        <v>96</v>
      </c>
      <c r="L44" s="36">
        <v>0</v>
      </c>
      <c r="M44" s="36" t="s">
        <v>20</v>
      </c>
      <c r="N44" s="37"/>
    </row>
    <row r="45" spans="1:14" x14ac:dyDescent="0.3">
      <c r="A45" s="31">
        <v>43</v>
      </c>
      <c r="B45" s="32">
        <v>163</v>
      </c>
      <c r="C45" s="33" t="s">
        <v>178</v>
      </c>
      <c r="D45" s="33" t="s">
        <v>173</v>
      </c>
      <c r="E45" s="34">
        <v>8.8993055555555547E-2</v>
      </c>
      <c r="F45" s="35">
        <v>0.454166666666667</v>
      </c>
      <c r="G45" s="41">
        <v>0.10982638888888888</v>
      </c>
      <c r="H45" s="33" t="s">
        <v>37</v>
      </c>
      <c r="I45" s="33" t="s">
        <v>18</v>
      </c>
      <c r="J45" s="36">
        <v>11</v>
      </c>
      <c r="K45" s="36" t="s">
        <v>96</v>
      </c>
      <c r="L45" s="36">
        <v>0</v>
      </c>
      <c r="M45" s="36" t="s">
        <v>20</v>
      </c>
      <c r="N45" s="38">
        <v>2.0833333333333332E-2</v>
      </c>
    </row>
    <row r="46" spans="1:14" x14ac:dyDescent="0.3">
      <c r="A46" s="31">
        <v>44</v>
      </c>
      <c r="B46" s="32">
        <v>121</v>
      </c>
      <c r="C46" s="33" t="s">
        <v>179</v>
      </c>
      <c r="D46" s="33" t="s">
        <v>180</v>
      </c>
      <c r="E46" s="34">
        <v>0.11142361111111111</v>
      </c>
      <c r="F46" s="35">
        <v>0.44444444444444398</v>
      </c>
      <c r="G46" s="41">
        <v>0.11142361111111111</v>
      </c>
      <c r="H46" s="33" t="s">
        <v>123</v>
      </c>
      <c r="I46" s="33" t="s">
        <v>18</v>
      </c>
      <c r="J46" s="36">
        <v>2</v>
      </c>
      <c r="K46" s="36" t="s">
        <v>96</v>
      </c>
      <c r="L46" s="36">
        <v>0</v>
      </c>
      <c r="M46" s="36" t="s">
        <v>20</v>
      </c>
      <c r="N46" s="37"/>
    </row>
    <row r="47" spans="1:14" x14ac:dyDescent="0.3">
      <c r="A47" s="31">
        <v>45</v>
      </c>
      <c r="B47" s="32">
        <v>253</v>
      </c>
      <c r="C47" s="33" t="s">
        <v>181</v>
      </c>
      <c r="D47" s="33" t="s">
        <v>182</v>
      </c>
      <c r="E47" s="34">
        <v>0.1006712962962963</v>
      </c>
      <c r="F47" s="35">
        <v>0.47499999999999998</v>
      </c>
      <c r="G47" s="41" t="s">
        <v>183</v>
      </c>
      <c r="H47" s="33" t="s">
        <v>34</v>
      </c>
      <c r="I47" s="33" t="s">
        <v>18</v>
      </c>
      <c r="J47" s="36">
        <v>9</v>
      </c>
      <c r="K47" s="36" t="s">
        <v>96</v>
      </c>
      <c r="L47" s="36">
        <v>0</v>
      </c>
      <c r="M47" s="36" t="s">
        <v>20</v>
      </c>
      <c r="N47" s="37" t="s">
        <v>184</v>
      </c>
    </row>
  </sheetData>
  <mergeCells count="1">
    <mergeCell ref="B1:M1"/>
  </mergeCells>
  <conditionalFormatting sqref="A3:A47">
    <cfRule type="expression" dxfId="11" priority="2">
      <formula>OR(G3=G2,G3=G4)</formula>
    </cfRule>
  </conditionalFormatting>
  <conditionalFormatting sqref="B3:B47">
    <cfRule type="expression" dxfId="10" priority="1" stopIfTrue="1">
      <formula>($B3&amp;$C3&amp;$D3&lt;&gt;"")*(MATCH($B3&amp;$C3&amp;$D3,$B$4:$B3&amp;$C$4:$C3&amp;$D$4:$D3,0)&lt;&gt;ROW()-3)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BC787-137B-4B19-BD58-40C05B171359}">
  <dimension ref="A1:N29"/>
  <sheetViews>
    <sheetView workbookViewId="0"/>
  </sheetViews>
  <sheetFormatPr baseColWidth="10" defaultRowHeight="16.5" x14ac:dyDescent="0.3"/>
  <cols>
    <col min="1" max="1" width="4.77734375" style="19" bestFit="1" customWidth="1"/>
    <col min="2" max="2" width="6.33203125" style="19" bestFit="1" customWidth="1"/>
    <col min="3" max="3" width="11.21875" style="19" bestFit="1" customWidth="1"/>
    <col min="4" max="4" width="7.21875" style="19" bestFit="1" customWidth="1"/>
    <col min="5" max="5" width="6" style="19" bestFit="1" customWidth="1"/>
    <col min="6" max="7" width="6.77734375" style="19" bestFit="1" customWidth="1"/>
    <col min="8" max="8" width="14.44140625" style="19" bestFit="1" customWidth="1"/>
    <col min="9" max="9" width="7" style="19" bestFit="1" customWidth="1"/>
    <col min="10" max="10" width="2.77734375" style="19" bestFit="1" customWidth="1"/>
    <col min="11" max="11" width="3.88671875" style="19" bestFit="1" customWidth="1"/>
    <col min="12" max="12" width="5.33203125" style="19" bestFit="1" customWidth="1"/>
    <col min="13" max="13" width="6.5546875" style="19" bestFit="1" customWidth="1"/>
    <col min="14" max="14" width="6.6640625" style="19" bestFit="1" customWidth="1"/>
  </cols>
  <sheetData>
    <row r="1" spans="1:14" ht="17.25" thickBot="1" x14ac:dyDescent="0.35">
      <c r="A1" s="16"/>
      <c r="B1" s="17" t="s">
        <v>185</v>
      </c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  <c r="N1" s="16"/>
    </row>
    <row r="2" spans="1:14" ht="17.25" thickBot="1" x14ac:dyDescent="0.35">
      <c r="A2" s="20" t="s">
        <v>1</v>
      </c>
      <c r="B2" s="21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39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3" t="s">
        <v>13</v>
      </c>
      <c r="N2" s="23" t="s">
        <v>14</v>
      </c>
    </row>
    <row r="3" spans="1:14" x14ac:dyDescent="0.3">
      <c r="A3" s="24">
        <v>1</v>
      </c>
      <c r="B3" s="43">
        <v>251</v>
      </c>
      <c r="C3" s="26" t="s">
        <v>186</v>
      </c>
      <c r="D3" s="26" t="s">
        <v>187</v>
      </c>
      <c r="E3" s="27">
        <v>3.1898148148148148E-2</v>
      </c>
      <c r="F3" s="28">
        <v>0.47430555555555498</v>
      </c>
      <c r="G3" s="40">
        <v>3.1898148148148148E-2</v>
      </c>
      <c r="H3" s="26" t="s">
        <v>188</v>
      </c>
      <c r="I3" s="26" t="s">
        <v>18</v>
      </c>
      <c r="J3" s="29">
        <v>11</v>
      </c>
      <c r="K3" s="29" t="s">
        <v>189</v>
      </c>
      <c r="L3" s="29">
        <v>0</v>
      </c>
      <c r="M3" s="29" t="s">
        <v>20</v>
      </c>
      <c r="N3" s="44"/>
    </row>
    <row r="4" spans="1:14" x14ac:dyDescent="0.3">
      <c r="A4" s="31">
        <v>2</v>
      </c>
      <c r="B4" s="32">
        <v>281</v>
      </c>
      <c r="C4" s="33" t="s">
        <v>190</v>
      </c>
      <c r="D4" s="33" t="s">
        <v>191</v>
      </c>
      <c r="E4" s="34">
        <v>3.2025462962962964E-2</v>
      </c>
      <c r="F4" s="35">
        <v>0.48125000000000001</v>
      </c>
      <c r="G4" s="41">
        <v>3.2025462962962964E-2</v>
      </c>
      <c r="H4" s="33" t="s">
        <v>188</v>
      </c>
      <c r="I4" s="33" t="s">
        <v>18</v>
      </c>
      <c r="J4" s="36">
        <v>11</v>
      </c>
      <c r="K4" s="36" t="s">
        <v>189</v>
      </c>
      <c r="L4" s="36">
        <v>0</v>
      </c>
      <c r="M4" s="36" t="s">
        <v>20</v>
      </c>
      <c r="N4" s="37"/>
    </row>
    <row r="5" spans="1:14" x14ac:dyDescent="0.3">
      <c r="A5" s="31">
        <v>3</v>
      </c>
      <c r="B5" s="32">
        <v>221</v>
      </c>
      <c r="C5" s="33" t="s">
        <v>192</v>
      </c>
      <c r="D5" s="33" t="s">
        <v>111</v>
      </c>
      <c r="E5" s="34">
        <v>3.8726851851851853E-2</v>
      </c>
      <c r="F5" s="35">
        <v>0.46736111111111101</v>
      </c>
      <c r="G5" s="41">
        <v>3.8726851851851853E-2</v>
      </c>
      <c r="H5" s="33" t="s">
        <v>188</v>
      </c>
      <c r="I5" s="33" t="s">
        <v>18</v>
      </c>
      <c r="J5" s="36">
        <v>11</v>
      </c>
      <c r="K5" s="36" t="s">
        <v>189</v>
      </c>
      <c r="L5" s="36">
        <v>0</v>
      </c>
      <c r="M5" s="36" t="s">
        <v>20</v>
      </c>
      <c r="N5" s="37"/>
    </row>
    <row r="6" spans="1:14" x14ac:dyDescent="0.3">
      <c r="A6" s="31">
        <v>4</v>
      </c>
      <c r="B6" s="32">
        <v>197</v>
      </c>
      <c r="C6" s="33" t="s">
        <v>193</v>
      </c>
      <c r="D6" s="33" t="s">
        <v>194</v>
      </c>
      <c r="E6" s="34">
        <v>3.8946759259259257E-2</v>
      </c>
      <c r="F6" s="35">
        <v>0.46180555555555503</v>
      </c>
      <c r="G6" s="41">
        <v>3.8946759259259257E-2</v>
      </c>
      <c r="H6" s="33" t="s">
        <v>23</v>
      </c>
      <c r="I6" s="33" t="s">
        <v>18</v>
      </c>
      <c r="J6" s="36">
        <v>13</v>
      </c>
      <c r="K6" s="36" t="s">
        <v>189</v>
      </c>
      <c r="L6" s="36">
        <v>0</v>
      </c>
      <c r="M6" s="36" t="s">
        <v>20</v>
      </c>
      <c r="N6" s="37"/>
    </row>
    <row r="7" spans="1:14" x14ac:dyDescent="0.3">
      <c r="A7" s="31">
        <v>5</v>
      </c>
      <c r="B7" s="32">
        <v>227</v>
      </c>
      <c r="C7" s="33" t="s">
        <v>195</v>
      </c>
      <c r="D7" s="33" t="s">
        <v>196</v>
      </c>
      <c r="E7" s="34">
        <v>4.1469907407407407E-2</v>
      </c>
      <c r="F7" s="35">
        <v>0.46875</v>
      </c>
      <c r="G7" s="41">
        <v>4.1469907407407407E-2</v>
      </c>
      <c r="H7" s="33" t="s">
        <v>23</v>
      </c>
      <c r="I7" s="33" t="s">
        <v>18</v>
      </c>
      <c r="J7" s="36">
        <v>13</v>
      </c>
      <c r="K7" s="36" t="s">
        <v>189</v>
      </c>
      <c r="L7" s="36">
        <v>0</v>
      </c>
      <c r="M7" s="36" t="s">
        <v>20</v>
      </c>
      <c r="N7" s="37"/>
    </row>
    <row r="8" spans="1:14" x14ac:dyDescent="0.3">
      <c r="A8" s="31">
        <v>6</v>
      </c>
      <c r="B8" s="32">
        <v>317</v>
      </c>
      <c r="C8" s="33" t="s">
        <v>197</v>
      </c>
      <c r="D8" s="33" t="s">
        <v>198</v>
      </c>
      <c r="E8" s="34">
        <v>4.4733796296296292E-2</v>
      </c>
      <c r="F8" s="35">
        <v>0.48958333333333298</v>
      </c>
      <c r="G8" s="41">
        <v>4.4733796296296292E-2</v>
      </c>
      <c r="H8" s="33" t="s">
        <v>23</v>
      </c>
      <c r="I8" s="33" t="s">
        <v>18</v>
      </c>
      <c r="J8" s="36">
        <v>13</v>
      </c>
      <c r="K8" s="36" t="s">
        <v>189</v>
      </c>
      <c r="L8" s="36">
        <v>0</v>
      </c>
      <c r="M8" s="36" t="s">
        <v>20</v>
      </c>
      <c r="N8" s="37"/>
    </row>
    <row r="9" spans="1:14" x14ac:dyDescent="0.3">
      <c r="A9" s="31">
        <v>7</v>
      </c>
      <c r="B9" s="32">
        <v>257</v>
      </c>
      <c r="C9" s="33" t="s">
        <v>199</v>
      </c>
      <c r="D9" s="33" t="s">
        <v>200</v>
      </c>
      <c r="E9" s="34">
        <v>3.453703703703704E-2</v>
      </c>
      <c r="F9" s="35">
        <v>0.47569444444444398</v>
      </c>
      <c r="G9" s="41">
        <v>4.4953703703703704E-2</v>
      </c>
      <c r="H9" s="33" t="s">
        <v>23</v>
      </c>
      <c r="I9" s="33" t="s">
        <v>18</v>
      </c>
      <c r="J9" s="36">
        <v>13</v>
      </c>
      <c r="K9" s="36" t="s">
        <v>189</v>
      </c>
      <c r="L9" s="36">
        <v>0</v>
      </c>
      <c r="M9" s="36" t="s">
        <v>20</v>
      </c>
      <c r="N9" s="38">
        <v>1.0416666666666666E-2</v>
      </c>
    </row>
    <row r="10" spans="1:14" x14ac:dyDescent="0.3">
      <c r="A10" s="31">
        <v>8</v>
      </c>
      <c r="B10" s="32">
        <v>245</v>
      </c>
      <c r="C10" s="33" t="s">
        <v>201</v>
      </c>
      <c r="D10" s="33" t="s">
        <v>68</v>
      </c>
      <c r="E10" s="34">
        <v>4.7060185185185184E-2</v>
      </c>
      <c r="F10" s="35">
        <v>0.47291666666666698</v>
      </c>
      <c r="G10" s="41">
        <v>4.7060185185185184E-2</v>
      </c>
      <c r="H10" s="33" t="s">
        <v>153</v>
      </c>
      <c r="I10" s="33" t="s">
        <v>18</v>
      </c>
      <c r="J10" s="36">
        <v>9</v>
      </c>
      <c r="K10" s="36" t="s">
        <v>189</v>
      </c>
      <c r="L10" s="36">
        <v>0</v>
      </c>
      <c r="M10" s="36" t="s">
        <v>20</v>
      </c>
      <c r="N10" s="37"/>
    </row>
    <row r="11" spans="1:14" x14ac:dyDescent="0.3">
      <c r="A11" s="31">
        <v>9</v>
      </c>
      <c r="B11" s="32">
        <v>77</v>
      </c>
      <c r="C11" s="33" t="s">
        <v>202</v>
      </c>
      <c r="D11" s="33" t="s">
        <v>203</v>
      </c>
      <c r="E11" s="34">
        <v>4.987268518518518E-2</v>
      </c>
      <c r="F11" s="35">
        <v>0.43402777777777801</v>
      </c>
      <c r="G11" s="41">
        <v>4.987268518518518E-2</v>
      </c>
      <c r="H11" s="33" t="s">
        <v>143</v>
      </c>
      <c r="I11" s="33" t="s">
        <v>18</v>
      </c>
      <c r="J11" s="36">
        <v>4</v>
      </c>
      <c r="K11" s="36" t="s">
        <v>189</v>
      </c>
      <c r="L11" s="36">
        <v>0</v>
      </c>
      <c r="M11" s="36" t="s">
        <v>20</v>
      </c>
      <c r="N11" s="37"/>
    </row>
    <row r="12" spans="1:14" x14ac:dyDescent="0.3">
      <c r="A12" s="31">
        <v>10</v>
      </c>
      <c r="B12" s="32">
        <v>149</v>
      </c>
      <c r="C12" s="33" t="s">
        <v>204</v>
      </c>
      <c r="D12" s="33" t="s">
        <v>205</v>
      </c>
      <c r="E12" s="34">
        <v>5.0219907407407414E-2</v>
      </c>
      <c r="F12" s="35">
        <v>0.45069444444444401</v>
      </c>
      <c r="G12" s="41">
        <v>5.0219907407407414E-2</v>
      </c>
      <c r="H12" s="33" t="s">
        <v>188</v>
      </c>
      <c r="I12" s="33" t="s">
        <v>18</v>
      </c>
      <c r="J12" s="36">
        <v>11</v>
      </c>
      <c r="K12" s="36" t="s">
        <v>189</v>
      </c>
      <c r="L12" s="36">
        <v>0</v>
      </c>
      <c r="M12" s="36" t="s">
        <v>20</v>
      </c>
      <c r="N12" s="37"/>
    </row>
    <row r="13" spans="1:14" x14ac:dyDescent="0.3">
      <c r="A13" s="31">
        <v>11</v>
      </c>
      <c r="B13" s="32">
        <v>47</v>
      </c>
      <c r="C13" s="33" t="s">
        <v>206</v>
      </c>
      <c r="D13" s="33" t="s">
        <v>207</v>
      </c>
      <c r="E13" s="34">
        <v>5.2604166666666667E-2</v>
      </c>
      <c r="F13" s="35">
        <v>0.42708333333333298</v>
      </c>
      <c r="G13" s="41">
        <v>5.2604166666666667E-2</v>
      </c>
      <c r="H13" s="33" t="s">
        <v>143</v>
      </c>
      <c r="I13" s="33" t="s">
        <v>18</v>
      </c>
      <c r="J13" s="36">
        <v>4</v>
      </c>
      <c r="K13" s="36" t="s">
        <v>189</v>
      </c>
      <c r="L13" s="36">
        <v>0</v>
      </c>
      <c r="M13" s="36" t="s">
        <v>20</v>
      </c>
      <c r="N13" s="37"/>
    </row>
    <row r="14" spans="1:14" x14ac:dyDescent="0.3">
      <c r="A14" s="31">
        <v>12</v>
      </c>
      <c r="B14" s="32">
        <v>143</v>
      </c>
      <c r="C14" s="33" t="s">
        <v>208</v>
      </c>
      <c r="D14" s="33" t="s">
        <v>36</v>
      </c>
      <c r="E14" s="34">
        <v>5.3368055555555551E-2</v>
      </c>
      <c r="F14" s="35">
        <v>0.44930555555555501</v>
      </c>
      <c r="G14" s="41">
        <v>5.3368055555555551E-2</v>
      </c>
      <c r="H14" s="33" t="s">
        <v>209</v>
      </c>
      <c r="I14" s="33" t="s">
        <v>18</v>
      </c>
      <c r="J14" s="36">
        <v>14</v>
      </c>
      <c r="K14" s="36" t="s">
        <v>189</v>
      </c>
      <c r="L14" s="36">
        <v>0</v>
      </c>
      <c r="M14" s="36" t="s">
        <v>20</v>
      </c>
      <c r="N14" s="37"/>
    </row>
    <row r="15" spans="1:14" x14ac:dyDescent="0.3">
      <c r="A15" s="31">
        <v>13</v>
      </c>
      <c r="B15" s="32">
        <v>191</v>
      </c>
      <c r="C15" s="33" t="s">
        <v>210</v>
      </c>
      <c r="D15" s="33" t="s">
        <v>211</v>
      </c>
      <c r="E15" s="34">
        <v>5.6400462962962965E-2</v>
      </c>
      <c r="F15" s="35">
        <v>0.46041666666666697</v>
      </c>
      <c r="G15" s="41">
        <v>5.6400462962962965E-2</v>
      </c>
      <c r="H15" s="33" t="s">
        <v>188</v>
      </c>
      <c r="I15" s="33" t="s">
        <v>18</v>
      </c>
      <c r="J15" s="36">
        <v>11</v>
      </c>
      <c r="K15" s="36" t="s">
        <v>189</v>
      </c>
      <c r="L15" s="36">
        <v>0</v>
      </c>
      <c r="M15" s="36" t="s">
        <v>20</v>
      </c>
      <c r="N15" s="37"/>
    </row>
    <row r="16" spans="1:14" x14ac:dyDescent="0.3">
      <c r="A16" s="31">
        <v>14</v>
      </c>
      <c r="B16" s="32">
        <v>23</v>
      </c>
      <c r="C16" s="33" t="s">
        <v>212</v>
      </c>
      <c r="D16" s="33" t="s">
        <v>213</v>
      </c>
      <c r="E16" s="34">
        <v>5.8287037037037033E-2</v>
      </c>
      <c r="F16" s="35">
        <v>0.421527777777778</v>
      </c>
      <c r="G16" s="41">
        <v>5.8287037037037033E-2</v>
      </c>
      <c r="H16" s="33" t="s">
        <v>209</v>
      </c>
      <c r="I16" s="33" t="s">
        <v>18</v>
      </c>
      <c r="J16" s="36">
        <v>14</v>
      </c>
      <c r="K16" s="36" t="s">
        <v>189</v>
      </c>
      <c r="L16" s="36">
        <v>0</v>
      </c>
      <c r="M16" s="36" t="s">
        <v>20</v>
      </c>
      <c r="N16" s="37"/>
    </row>
    <row r="17" spans="1:14" x14ac:dyDescent="0.3">
      <c r="A17" s="31">
        <v>15</v>
      </c>
      <c r="B17" s="32">
        <v>17</v>
      </c>
      <c r="C17" s="33" t="s">
        <v>214</v>
      </c>
      <c r="D17" s="33" t="s">
        <v>215</v>
      </c>
      <c r="E17" s="34">
        <v>5.9652777777777777E-2</v>
      </c>
      <c r="F17" s="35">
        <v>0.4201388888888889</v>
      </c>
      <c r="G17" s="41">
        <v>5.9652777777777777E-2</v>
      </c>
      <c r="H17" s="33" t="s">
        <v>143</v>
      </c>
      <c r="I17" s="33" t="s">
        <v>18</v>
      </c>
      <c r="J17" s="36">
        <v>4</v>
      </c>
      <c r="K17" s="36" t="s">
        <v>189</v>
      </c>
      <c r="L17" s="36">
        <v>0</v>
      </c>
      <c r="M17" s="36" t="s">
        <v>20</v>
      </c>
      <c r="N17" s="37"/>
    </row>
    <row r="18" spans="1:14" x14ac:dyDescent="0.3">
      <c r="A18" s="31">
        <v>16</v>
      </c>
      <c r="B18" s="32">
        <v>113</v>
      </c>
      <c r="C18" s="33" t="s">
        <v>216</v>
      </c>
      <c r="D18" s="33" t="s">
        <v>217</v>
      </c>
      <c r="E18" s="34">
        <v>5.9675925925925931E-2</v>
      </c>
      <c r="F18" s="35">
        <v>0.44236111111111098</v>
      </c>
      <c r="G18" s="41">
        <v>5.9675925925925931E-2</v>
      </c>
      <c r="H18" s="33" t="s">
        <v>209</v>
      </c>
      <c r="I18" s="33" t="s">
        <v>18</v>
      </c>
      <c r="J18" s="36">
        <v>14</v>
      </c>
      <c r="K18" s="36" t="s">
        <v>189</v>
      </c>
      <c r="L18" s="36">
        <v>0</v>
      </c>
      <c r="M18" s="36" t="s">
        <v>20</v>
      </c>
      <c r="N18" s="37"/>
    </row>
    <row r="19" spans="1:14" x14ac:dyDescent="0.3">
      <c r="A19" s="31">
        <v>17</v>
      </c>
      <c r="B19" s="32">
        <v>287</v>
      </c>
      <c r="C19" s="33" t="s">
        <v>218</v>
      </c>
      <c r="D19" s="33" t="s">
        <v>194</v>
      </c>
      <c r="E19" s="34">
        <v>6.1018518518518521E-2</v>
      </c>
      <c r="F19" s="35">
        <v>0.48263888888888901</v>
      </c>
      <c r="G19" s="41">
        <v>6.1018518518518521E-2</v>
      </c>
      <c r="H19" s="33" t="s">
        <v>23</v>
      </c>
      <c r="I19" s="33" t="s">
        <v>18</v>
      </c>
      <c r="J19" s="36">
        <v>13</v>
      </c>
      <c r="K19" s="36" t="s">
        <v>189</v>
      </c>
      <c r="L19" s="36">
        <v>0</v>
      </c>
      <c r="M19" s="36" t="s">
        <v>20</v>
      </c>
      <c r="N19" s="37"/>
    </row>
    <row r="20" spans="1:14" x14ac:dyDescent="0.3">
      <c r="A20" s="31">
        <v>18</v>
      </c>
      <c r="B20" s="32">
        <v>215</v>
      </c>
      <c r="C20" s="33" t="s">
        <v>219</v>
      </c>
      <c r="D20" s="33" t="s">
        <v>220</v>
      </c>
      <c r="E20" s="34">
        <v>7.3148148148148143E-2</v>
      </c>
      <c r="F20" s="35">
        <v>0.46597222222222201</v>
      </c>
      <c r="G20" s="41">
        <v>7.3148148148148143E-2</v>
      </c>
      <c r="H20" s="33" t="s">
        <v>153</v>
      </c>
      <c r="I20" s="33" t="s">
        <v>18</v>
      </c>
      <c r="J20" s="36">
        <v>9</v>
      </c>
      <c r="K20" s="36" t="s">
        <v>189</v>
      </c>
      <c r="L20" s="36">
        <v>0</v>
      </c>
      <c r="M20" s="36" t="s">
        <v>20</v>
      </c>
      <c r="N20" s="37"/>
    </row>
    <row r="21" spans="1:14" x14ac:dyDescent="0.3">
      <c r="A21" s="31">
        <v>19</v>
      </c>
      <c r="B21" s="32">
        <v>53</v>
      </c>
      <c r="C21" s="33" t="s">
        <v>221</v>
      </c>
      <c r="D21" s="33" t="s">
        <v>222</v>
      </c>
      <c r="E21" s="34">
        <v>7.3611111111111113E-2</v>
      </c>
      <c r="F21" s="35">
        <v>0.42847222222222198</v>
      </c>
      <c r="G21" s="41">
        <v>7.3611111111111113E-2</v>
      </c>
      <c r="H21" s="33" t="s">
        <v>209</v>
      </c>
      <c r="I21" s="33" t="s">
        <v>18</v>
      </c>
      <c r="J21" s="36">
        <v>14</v>
      </c>
      <c r="K21" s="36" t="s">
        <v>189</v>
      </c>
      <c r="L21" s="36">
        <v>0</v>
      </c>
      <c r="M21" s="36" t="s">
        <v>20</v>
      </c>
      <c r="N21" s="37"/>
    </row>
    <row r="22" spans="1:14" x14ac:dyDescent="0.3">
      <c r="A22" s="31">
        <v>20</v>
      </c>
      <c r="B22" s="32">
        <v>209</v>
      </c>
      <c r="C22" s="33" t="s">
        <v>223</v>
      </c>
      <c r="D22" s="33" t="s">
        <v>224</v>
      </c>
      <c r="E22" s="34">
        <v>8.0034722222222229E-2</v>
      </c>
      <c r="F22" s="35">
        <v>0.46458333333333302</v>
      </c>
      <c r="G22" s="41">
        <v>8.0034722222222229E-2</v>
      </c>
      <c r="H22" s="33" t="s">
        <v>114</v>
      </c>
      <c r="I22" s="33" t="s">
        <v>115</v>
      </c>
      <c r="J22" s="36">
        <v>7</v>
      </c>
      <c r="K22" s="36" t="s">
        <v>189</v>
      </c>
      <c r="L22" s="36">
        <v>0</v>
      </c>
      <c r="M22" s="36" t="s">
        <v>20</v>
      </c>
      <c r="N22" s="37"/>
    </row>
    <row r="23" spans="1:14" x14ac:dyDescent="0.3">
      <c r="A23" s="31">
        <v>21</v>
      </c>
      <c r="B23" s="32">
        <v>185</v>
      </c>
      <c r="C23" s="33" t="s">
        <v>225</v>
      </c>
      <c r="D23" s="33" t="s">
        <v>226</v>
      </c>
      <c r="E23" s="34">
        <v>8.0104166666666657E-2</v>
      </c>
      <c r="F23" s="35">
        <v>0.45902777777777798</v>
      </c>
      <c r="G23" s="41">
        <v>8.0104166666666657E-2</v>
      </c>
      <c r="H23" s="33" t="s">
        <v>153</v>
      </c>
      <c r="I23" s="33" t="s">
        <v>18</v>
      </c>
      <c r="J23" s="36">
        <v>9</v>
      </c>
      <c r="K23" s="36" t="s">
        <v>189</v>
      </c>
      <c r="L23" s="36">
        <v>0</v>
      </c>
      <c r="M23" s="36" t="s">
        <v>20</v>
      </c>
      <c r="N23" s="37"/>
    </row>
    <row r="24" spans="1:14" x14ac:dyDescent="0.3">
      <c r="A24" s="31">
        <v>22</v>
      </c>
      <c r="B24" s="32">
        <v>107</v>
      </c>
      <c r="C24" s="33" t="s">
        <v>227</v>
      </c>
      <c r="D24" s="33" t="s">
        <v>228</v>
      </c>
      <c r="E24" s="34">
        <v>8.1481481481481488E-2</v>
      </c>
      <c r="F24" s="35">
        <v>0.44097222222222199</v>
      </c>
      <c r="G24" s="41">
        <v>8.1481481481481488E-2</v>
      </c>
      <c r="H24" s="33" t="s">
        <v>143</v>
      </c>
      <c r="I24" s="33" t="s">
        <v>18</v>
      </c>
      <c r="J24" s="36">
        <v>4</v>
      </c>
      <c r="K24" s="36" t="s">
        <v>189</v>
      </c>
      <c r="L24" s="36">
        <v>0</v>
      </c>
      <c r="M24" s="36" t="s">
        <v>20</v>
      </c>
      <c r="N24" s="37"/>
    </row>
    <row r="25" spans="1:14" x14ac:dyDescent="0.3">
      <c r="A25" s="31">
        <v>23</v>
      </c>
      <c r="B25" s="32">
        <v>167</v>
      </c>
      <c r="C25" s="33" t="s">
        <v>229</v>
      </c>
      <c r="D25" s="33" t="s">
        <v>230</v>
      </c>
      <c r="E25" s="34">
        <v>8.9791666666666659E-2</v>
      </c>
      <c r="F25" s="35">
        <v>0.45486111111111099</v>
      </c>
      <c r="G25" s="41">
        <v>8.9791666666666659E-2</v>
      </c>
      <c r="H25" s="33" t="s">
        <v>114</v>
      </c>
      <c r="I25" s="33" t="s">
        <v>115</v>
      </c>
      <c r="J25" s="36">
        <v>7</v>
      </c>
      <c r="K25" s="36" t="s">
        <v>189</v>
      </c>
      <c r="L25" s="36">
        <v>0</v>
      </c>
      <c r="M25" s="36" t="s">
        <v>20</v>
      </c>
      <c r="N25" s="37"/>
    </row>
    <row r="26" spans="1:14" x14ac:dyDescent="0.3">
      <c r="A26" s="31">
        <v>24</v>
      </c>
      <c r="B26" s="32">
        <v>137</v>
      </c>
      <c r="C26" s="33" t="s">
        <v>231</v>
      </c>
      <c r="D26" s="33" t="s">
        <v>232</v>
      </c>
      <c r="E26" s="34">
        <v>9.4143518518518529E-2</v>
      </c>
      <c r="F26" s="35">
        <v>0.44791666666666702</v>
      </c>
      <c r="G26" s="41">
        <v>9.4143518518518529E-2</v>
      </c>
      <c r="H26" s="33" t="s">
        <v>114</v>
      </c>
      <c r="I26" s="33" t="s">
        <v>115</v>
      </c>
      <c r="J26" s="36">
        <v>7</v>
      </c>
      <c r="K26" s="36" t="s">
        <v>189</v>
      </c>
      <c r="L26" s="36">
        <v>0</v>
      </c>
      <c r="M26" s="36" t="s">
        <v>20</v>
      </c>
      <c r="N26" s="37"/>
    </row>
    <row r="27" spans="1:14" x14ac:dyDescent="0.3">
      <c r="A27" s="31">
        <v>25</v>
      </c>
      <c r="B27" s="32">
        <v>89</v>
      </c>
      <c r="C27" s="33" t="s">
        <v>233</v>
      </c>
      <c r="D27" s="33" t="s">
        <v>234</v>
      </c>
      <c r="E27" s="34">
        <v>0.1078587962962963</v>
      </c>
      <c r="F27" s="35">
        <v>0.436805555555556</v>
      </c>
      <c r="G27" s="41">
        <v>0.1078587962962963</v>
      </c>
      <c r="H27" s="33" t="s">
        <v>114</v>
      </c>
      <c r="I27" s="33" t="s">
        <v>115</v>
      </c>
      <c r="J27" s="36">
        <v>7</v>
      </c>
      <c r="K27" s="36" t="s">
        <v>189</v>
      </c>
      <c r="L27" s="36">
        <v>0</v>
      </c>
      <c r="M27" s="36" t="s">
        <v>20</v>
      </c>
      <c r="N27" s="37"/>
    </row>
    <row r="28" spans="1:14" x14ac:dyDescent="0.3">
      <c r="A28" s="31">
        <v>26</v>
      </c>
      <c r="B28" s="32">
        <v>93</v>
      </c>
      <c r="C28" s="33" t="s">
        <v>235</v>
      </c>
      <c r="D28" s="33" t="s">
        <v>236</v>
      </c>
      <c r="E28" s="34">
        <v>0.10562500000000001</v>
      </c>
      <c r="F28" s="35">
        <v>0.4375</v>
      </c>
      <c r="G28" s="41" t="s">
        <v>183</v>
      </c>
      <c r="H28" s="33" t="s">
        <v>188</v>
      </c>
      <c r="I28" s="33" t="s">
        <v>18</v>
      </c>
      <c r="J28" s="36">
        <v>11</v>
      </c>
      <c r="K28" s="36" t="s">
        <v>189</v>
      </c>
      <c r="L28" s="36">
        <v>0</v>
      </c>
      <c r="M28" s="36" t="s">
        <v>20</v>
      </c>
      <c r="N28" s="37" t="s">
        <v>184</v>
      </c>
    </row>
    <row r="29" spans="1:14" x14ac:dyDescent="0.3">
      <c r="A29" s="31">
        <v>27</v>
      </c>
      <c r="B29" s="32">
        <v>275</v>
      </c>
      <c r="C29" s="33" t="s">
        <v>237</v>
      </c>
      <c r="D29" s="33" t="s">
        <v>238</v>
      </c>
      <c r="E29" s="34">
        <v>9.0520833333333328E-2</v>
      </c>
      <c r="F29" s="35">
        <v>0.47986111111111102</v>
      </c>
      <c r="G29" s="41" t="s">
        <v>183</v>
      </c>
      <c r="H29" s="33" t="s">
        <v>153</v>
      </c>
      <c r="I29" s="33" t="s">
        <v>18</v>
      </c>
      <c r="J29" s="36">
        <v>9</v>
      </c>
      <c r="K29" s="36" t="s">
        <v>189</v>
      </c>
      <c r="L29" s="36">
        <v>0</v>
      </c>
      <c r="M29" s="36" t="s">
        <v>20</v>
      </c>
      <c r="N29" s="37" t="s">
        <v>184</v>
      </c>
    </row>
  </sheetData>
  <mergeCells count="1">
    <mergeCell ref="B1:M1"/>
  </mergeCells>
  <conditionalFormatting sqref="A3:A29">
    <cfRule type="expression" dxfId="7" priority="2">
      <formula>OR(G3=G2,G3=G4)</formula>
    </cfRule>
  </conditionalFormatting>
  <conditionalFormatting sqref="B3:B29">
    <cfRule type="expression" dxfId="6" priority="1" stopIfTrue="1">
      <formula>($B3&amp;$C3&amp;$D3&lt;&gt;"")*(MATCH($B3&amp;$C3&amp;$D3,$B$4:$B3&amp;$C$4:$C3&amp;$D$4:$D3,0)&lt;&gt;ROW()-3)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AFDFD-A9C9-4C89-857E-810A0C86D262}">
  <dimension ref="A1:N42"/>
  <sheetViews>
    <sheetView workbookViewId="0"/>
  </sheetViews>
  <sheetFormatPr baseColWidth="10" defaultRowHeight="16.5" x14ac:dyDescent="0.3"/>
  <cols>
    <col min="1" max="1" width="4.77734375" style="19" bestFit="1" customWidth="1"/>
    <col min="2" max="2" width="6.33203125" style="19" bestFit="1" customWidth="1"/>
    <col min="3" max="3" width="10.44140625" style="19" bestFit="1" customWidth="1"/>
    <col min="4" max="4" width="8.88671875" style="19" bestFit="1" customWidth="1"/>
    <col min="5" max="5" width="6" style="19" bestFit="1" customWidth="1"/>
    <col min="6" max="7" width="6.77734375" style="19" bestFit="1" customWidth="1"/>
    <col min="8" max="8" width="18" style="19" bestFit="1" customWidth="1"/>
    <col min="9" max="9" width="7" style="19" bestFit="1" customWidth="1"/>
    <col min="10" max="10" width="2.77734375" style="19" bestFit="1" customWidth="1"/>
    <col min="11" max="11" width="4.109375" style="19" bestFit="1" customWidth="1"/>
    <col min="12" max="12" width="5.33203125" style="19" bestFit="1" customWidth="1"/>
    <col min="13" max="13" width="6.109375" style="19" bestFit="1" customWidth="1"/>
    <col min="14" max="14" width="6.6640625" style="19" bestFit="1" customWidth="1"/>
  </cols>
  <sheetData>
    <row r="1" spans="1:14" ht="17.25" thickBot="1" x14ac:dyDescent="0.35">
      <c r="A1" s="16"/>
      <c r="B1" s="17" t="s">
        <v>243</v>
      </c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  <c r="N1" s="16"/>
    </row>
    <row r="2" spans="1:14" ht="17.25" thickBot="1" x14ac:dyDescent="0.35">
      <c r="A2" s="20" t="s">
        <v>1</v>
      </c>
      <c r="B2" s="21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39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3" t="s">
        <v>13</v>
      </c>
      <c r="N2" s="23" t="s">
        <v>14</v>
      </c>
    </row>
    <row r="3" spans="1:14" x14ac:dyDescent="0.3">
      <c r="A3" s="24">
        <v>1</v>
      </c>
      <c r="B3" s="25">
        <v>188</v>
      </c>
      <c r="C3" s="26" t="s">
        <v>244</v>
      </c>
      <c r="D3" s="26" t="s">
        <v>245</v>
      </c>
      <c r="E3" s="27">
        <v>1.9201388888888889E-2</v>
      </c>
      <c r="F3" s="28">
        <v>0.45972222222222198</v>
      </c>
      <c r="G3" s="40">
        <v>1.9201388888888889E-2</v>
      </c>
      <c r="H3" s="26" t="s">
        <v>26</v>
      </c>
      <c r="I3" s="26" t="s">
        <v>18</v>
      </c>
      <c r="J3" s="29">
        <v>16</v>
      </c>
      <c r="K3" s="29" t="s">
        <v>246</v>
      </c>
      <c r="L3" s="29">
        <v>0</v>
      </c>
      <c r="M3" s="29" t="s">
        <v>27</v>
      </c>
      <c r="N3" s="45"/>
    </row>
    <row r="4" spans="1:14" x14ac:dyDescent="0.3">
      <c r="A4" s="31">
        <v>2</v>
      </c>
      <c r="B4" s="32">
        <v>20</v>
      </c>
      <c r="C4" s="33" t="s">
        <v>247</v>
      </c>
      <c r="D4" s="33" t="s">
        <v>248</v>
      </c>
      <c r="E4" s="34">
        <v>1.9907407407407408E-2</v>
      </c>
      <c r="F4" s="35">
        <v>0.420833333333333</v>
      </c>
      <c r="G4" s="41">
        <v>1.9907407407407408E-2</v>
      </c>
      <c r="H4" s="33" t="s">
        <v>188</v>
      </c>
      <c r="I4" s="33" t="s">
        <v>18</v>
      </c>
      <c r="J4" s="36">
        <v>11</v>
      </c>
      <c r="K4" s="36" t="s">
        <v>246</v>
      </c>
      <c r="L4" s="36">
        <v>0</v>
      </c>
      <c r="M4" s="36" t="s">
        <v>20</v>
      </c>
      <c r="N4" s="38"/>
    </row>
    <row r="5" spans="1:14" x14ac:dyDescent="0.3">
      <c r="A5" s="31">
        <v>3</v>
      </c>
      <c r="B5" s="32">
        <v>236</v>
      </c>
      <c r="C5" s="33" t="s">
        <v>249</v>
      </c>
      <c r="D5" s="33" t="s">
        <v>250</v>
      </c>
      <c r="E5" s="34">
        <v>2.7303240740740743E-2</v>
      </c>
      <c r="F5" s="35">
        <v>0.47083333333333299</v>
      </c>
      <c r="G5" s="41">
        <v>2.7303240740740743E-2</v>
      </c>
      <c r="H5" s="33" t="s">
        <v>23</v>
      </c>
      <c r="I5" s="33" t="s">
        <v>18</v>
      </c>
      <c r="J5" s="36">
        <v>13</v>
      </c>
      <c r="K5" s="36" t="s">
        <v>246</v>
      </c>
      <c r="L5" s="36">
        <v>0</v>
      </c>
      <c r="M5" s="36" t="s">
        <v>20</v>
      </c>
      <c r="N5" s="37"/>
    </row>
    <row r="6" spans="1:14" x14ac:dyDescent="0.3">
      <c r="A6" s="31">
        <v>4</v>
      </c>
      <c r="B6" s="32">
        <v>194</v>
      </c>
      <c r="C6" s="33" t="s">
        <v>251</v>
      </c>
      <c r="D6" s="33" t="s">
        <v>252</v>
      </c>
      <c r="E6" s="34">
        <v>2.8460648148148148E-2</v>
      </c>
      <c r="F6" s="35">
        <v>0.46111111111111103</v>
      </c>
      <c r="G6" s="41">
        <v>2.8460648148148148E-2</v>
      </c>
      <c r="H6" s="33" t="s">
        <v>40</v>
      </c>
      <c r="I6" s="33" t="s">
        <v>18</v>
      </c>
      <c r="J6" s="36">
        <v>10</v>
      </c>
      <c r="K6" s="36" t="s">
        <v>246</v>
      </c>
      <c r="L6" s="36">
        <v>0</v>
      </c>
      <c r="M6" s="36" t="s">
        <v>20</v>
      </c>
      <c r="N6" s="37"/>
    </row>
    <row r="7" spans="1:14" x14ac:dyDescent="0.3">
      <c r="A7" s="31">
        <v>5</v>
      </c>
      <c r="B7" s="32">
        <v>248</v>
      </c>
      <c r="C7" s="33" t="s">
        <v>253</v>
      </c>
      <c r="D7" s="33" t="s">
        <v>254</v>
      </c>
      <c r="E7" s="34">
        <v>2.479166666666667E-2</v>
      </c>
      <c r="F7" s="35">
        <v>0.47361111111111098</v>
      </c>
      <c r="G7" s="41">
        <v>3.5208333333333335E-2</v>
      </c>
      <c r="H7" s="33" t="s">
        <v>26</v>
      </c>
      <c r="I7" s="33" t="s">
        <v>18</v>
      </c>
      <c r="J7" s="36">
        <v>16</v>
      </c>
      <c r="K7" s="36" t="s">
        <v>246</v>
      </c>
      <c r="L7" s="36">
        <v>0</v>
      </c>
      <c r="M7" s="36" t="s">
        <v>27</v>
      </c>
      <c r="N7" s="38">
        <v>1.0416666666666666E-2</v>
      </c>
    </row>
    <row r="8" spans="1:14" x14ac:dyDescent="0.3">
      <c r="A8" s="31">
        <v>6</v>
      </c>
      <c r="B8" s="32">
        <v>200</v>
      </c>
      <c r="C8" s="33" t="s">
        <v>255</v>
      </c>
      <c r="D8" s="33" t="s">
        <v>256</v>
      </c>
      <c r="E8" s="34">
        <v>3.5659722222222225E-2</v>
      </c>
      <c r="F8" s="35">
        <v>0.46250000000000002</v>
      </c>
      <c r="G8" s="41">
        <v>3.5659722222222225E-2</v>
      </c>
      <c r="H8" s="33" t="s">
        <v>23</v>
      </c>
      <c r="I8" s="33" t="s">
        <v>18</v>
      </c>
      <c r="J8" s="36">
        <v>13</v>
      </c>
      <c r="K8" s="36" t="s">
        <v>246</v>
      </c>
      <c r="L8" s="36">
        <v>0</v>
      </c>
      <c r="M8" s="36" t="s">
        <v>20</v>
      </c>
      <c r="N8" s="37"/>
    </row>
    <row r="9" spans="1:14" x14ac:dyDescent="0.3">
      <c r="A9" s="31">
        <v>7</v>
      </c>
      <c r="B9" s="32">
        <v>260</v>
      </c>
      <c r="C9" s="33" t="s">
        <v>257</v>
      </c>
      <c r="D9" s="33" t="s">
        <v>258</v>
      </c>
      <c r="E9" s="34">
        <v>3.5694444444444445E-2</v>
      </c>
      <c r="F9" s="35">
        <v>0.47638888888888897</v>
      </c>
      <c r="G9" s="41">
        <v>3.5694444444444445E-2</v>
      </c>
      <c r="H9" s="33" t="s">
        <v>23</v>
      </c>
      <c r="I9" s="33" t="s">
        <v>18</v>
      </c>
      <c r="J9" s="36">
        <v>13</v>
      </c>
      <c r="K9" s="36" t="s">
        <v>246</v>
      </c>
      <c r="L9" s="36">
        <v>0</v>
      </c>
      <c r="M9" s="36" t="s">
        <v>20</v>
      </c>
      <c r="N9" s="37"/>
    </row>
    <row r="10" spans="1:14" x14ac:dyDescent="0.3">
      <c r="A10" s="31">
        <v>8</v>
      </c>
      <c r="B10" s="32">
        <v>122</v>
      </c>
      <c r="C10" s="33" t="s">
        <v>259</v>
      </c>
      <c r="D10" s="33" t="s">
        <v>260</v>
      </c>
      <c r="E10" s="34">
        <v>3.5729166666666666E-2</v>
      </c>
      <c r="F10" s="35">
        <v>0.44444444444444398</v>
      </c>
      <c r="G10" s="41">
        <v>3.5729166666666666E-2</v>
      </c>
      <c r="H10" s="33" t="s">
        <v>55</v>
      </c>
      <c r="I10" s="33" t="s">
        <v>18</v>
      </c>
      <c r="J10" s="36">
        <v>2</v>
      </c>
      <c r="K10" s="36" t="s">
        <v>246</v>
      </c>
      <c r="L10" s="36">
        <v>0</v>
      </c>
      <c r="M10" s="36" t="s">
        <v>20</v>
      </c>
      <c r="N10" s="37"/>
    </row>
    <row r="11" spans="1:14" x14ac:dyDescent="0.3">
      <c r="A11" s="31">
        <v>9</v>
      </c>
      <c r="B11" s="32">
        <v>110</v>
      </c>
      <c r="C11" s="33" t="s">
        <v>261</v>
      </c>
      <c r="D11" s="33" t="s">
        <v>262</v>
      </c>
      <c r="E11" s="34">
        <v>3.7476851851851851E-2</v>
      </c>
      <c r="F11" s="35">
        <v>0.44166666666666698</v>
      </c>
      <c r="G11" s="41">
        <v>3.7476851851851851E-2</v>
      </c>
      <c r="H11" s="33" t="s">
        <v>188</v>
      </c>
      <c r="I11" s="33" t="s">
        <v>18</v>
      </c>
      <c r="J11" s="36">
        <v>11</v>
      </c>
      <c r="K11" s="36" t="s">
        <v>246</v>
      </c>
      <c r="L11" s="36">
        <v>0</v>
      </c>
      <c r="M11" s="36" t="s">
        <v>20</v>
      </c>
      <c r="N11" s="37"/>
    </row>
    <row r="12" spans="1:14" x14ac:dyDescent="0.3">
      <c r="A12" s="31">
        <v>10</v>
      </c>
      <c r="B12" s="32">
        <v>284</v>
      </c>
      <c r="C12" s="33" t="s">
        <v>263</v>
      </c>
      <c r="D12" s="33" t="s">
        <v>264</v>
      </c>
      <c r="E12" s="34">
        <v>3.8136574074074073E-2</v>
      </c>
      <c r="F12" s="35">
        <v>0.48194444444444401</v>
      </c>
      <c r="G12" s="41">
        <v>3.8136574074074073E-2</v>
      </c>
      <c r="H12" s="33" t="s">
        <v>23</v>
      </c>
      <c r="I12" s="33" t="s">
        <v>18</v>
      </c>
      <c r="J12" s="36">
        <v>13</v>
      </c>
      <c r="K12" s="36" t="s">
        <v>246</v>
      </c>
      <c r="L12" s="36">
        <v>0</v>
      </c>
      <c r="M12" s="36" t="s">
        <v>20</v>
      </c>
      <c r="N12" s="37"/>
    </row>
    <row r="13" spans="1:14" x14ac:dyDescent="0.3">
      <c r="A13" s="31">
        <v>11</v>
      </c>
      <c r="B13" s="32">
        <v>182</v>
      </c>
      <c r="C13" s="33" t="s">
        <v>265</v>
      </c>
      <c r="D13" s="33" t="s">
        <v>266</v>
      </c>
      <c r="E13" s="34">
        <v>3.8148148148148146E-2</v>
      </c>
      <c r="F13" s="35">
        <v>0.45833333333333298</v>
      </c>
      <c r="G13" s="41">
        <v>3.8148148148148146E-2</v>
      </c>
      <c r="H13" s="33" t="s">
        <v>34</v>
      </c>
      <c r="I13" s="33" t="s">
        <v>18</v>
      </c>
      <c r="J13" s="36">
        <v>9</v>
      </c>
      <c r="K13" s="36" t="s">
        <v>246</v>
      </c>
      <c r="L13" s="36">
        <v>0</v>
      </c>
      <c r="M13" s="36" t="s">
        <v>20</v>
      </c>
      <c r="N13" s="37"/>
    </row>
    <row r="14" spans="1:14" x14ac:dyDescent="0.3">
      <c r="A14" s="31">
        <v>12</v>
      </c>
      <c r="B14" s="32">
        <v>152</v>
      </c>
      <c r="C14" s="33" t="s">
        <v>267</v>
      </c>
      <c r="D14" s="33" t="s">
        <v>268</v>
      </c>
      <c r="E14" s="34">
        <v>3.8182870370370374E-2</v>
      </c>
      <c r="F14" s="35">
        <v>0.45138888888888901</v>
      </c>
      <c r="G14" s="41">
        <v>3.8182870370370374E-2</v>
      </c>
      <c r="H14" s="33" t="s">
        <v>55</v>
      </c>
      <c r="I14" s="33" t="s">
        <v>18</v>
      </c>
      <c r="J14" s="36">
        <v>2</v>
      </c>
      <c r="K14" s="36" t="s">
        <v>246</v>
      </c>
      <c r="L14" s="36">
        <v>0</v>
      </c>
      <c r="M14" s="36" t="s">
        <v>20</v>
      </c>
      <c r="N14" s="37"/>
    </row>
    <row r="15" spans="1:14" x14ac:dyDescent="0.3">
      <c r="A15" s="31">
        <v>13</v>
      </c>
      <c r="B15" s="32">
        <v>98</v>
      </c>
      <c r="C15" s="33" t="s">
        <v>269</v>
      </c>
      <c r="D15" s="33" t="s">
        <v>270</v>
      </c>
      <c r="E15" s="34">
        <v>4.02662037037037E-2</v>
      </c>
      <c r="F15" s="35">
        <v>0.43888888888888899</v>
      </c>
      <c r="G15" s="41">
        <v>4.02662037037037E-2</v>
      </c>
      <c r="H15" s="33" t="s">
        <v>271</v>
      </c>
      <c r="I15" s="33" t="s">
        <v>115</v>
      </c>
      <c r="J15" s="36">
        <v>7</v>
      </c>
      <c r="K15" s="36" t="s">
        <v>246</v>
      </c>
      <c r="L15" s="36">
        <v>0</v>
      </c>
      <c r="M15" s="36" t="s">
        <v>20</v>
      </c>
      <c r="N15" s="37"/>
    </row>
    <row r="16" spans="1:14" x14ac:dyDescent="0.3">
      <c r="A16" s="31">
        <v>14</v>
      </c>
      <c r="B16" s="32">
        <v>92</v>
      </c>
      <c r="C16" s="33" t="s">
        <v>272</v>
      </c>
      <c r="D16" s="33" t="s">
        <v>273</v>
      </c>
      <c r="E16" s="34">
        <v>4.2685185185185187E-2</v>
      </c>
      <c r="F16" s="35">
        <v>0.4375</v>
      </c>
      <c r="G16" s="41">
        <v>4.2685185185185187E-2</v>
      </c>
      <c r="H16" s="33" t="s">
        <v>55</v>
      </c>
      <c r="I16" s="33" t="s">
        <v>18</v>
      </c>
      <c r="J16" s="36">
        <v>2</v>
      </c>
      <c r="K16" s="36" t="s">
        <v>246</v>
      </c>
      <c r="L16" s="36">
        <v>0</v>
      </c>
      <c r="M16" s="36" t="s">
        <v>20</v>
      </c>
      <c r="N16" s="37"/>
    </row>
    <row r="17" spans="1:14" x14ac:dyDescent="0.3">
      <c r="A17" s="31">
        <v>15</v>
      </c>
      <c r="B17" s="32">
        <v>86</v>
      </c>
      <c r="C17" s="33" t="s">
        <v>274</v>
      </c>
      <c r="D17" s="33" t="s">
        <v>275</v>
      </c>
      <c r="E17" s="34">
        <v>4.3043981481481482E-2</v>
      </c>
      <c r="F17" s="35">
        <v>0.43611111111111101</v>
      </c>
      <c r="G17" s="41">
        <v>4.3043981481481482E-2</v>
      </c>
      <c r="H17" s="33" t="s">
        <v>276</v>
      </c>
      <c r="I17" s="33" t="s">
        <v>115</v>
      </c>
      <c r="J17" s="36">
        <v>8</v>
      </c>
      <c r="K17" s="36" t="s">
        <v>246</v>
      </c>
      <c r="L17" s="36">
        <v>0</v>
      </c>
      <c r="M17" s="36" t="s">
        <v>20</v>
      </c>
      <c r="N17" s="37"/>
    </row>
    <row r="18" spans="1:14" x14ac:dyDescent="0.3">
      <c r="A18" s="31">
        <v>16</v>
      </c>
      <c r="B18" s="32">
        <v>224</v>
      </c>
      <c r="C18" s="33" t="s">
        <v>277</v>
      </c>
      <c r="D18" s="33" t="s">
        <v>278</v>
      </c>
      <c r="E18" s="34">
        <v>4.4189814814814814E-2</v>
      </c>
      <c r="F18" s="35">
        <v>0.468055555555555</v>
      </c>
      <c r="G18" s="41">
        <v>4.4189814814814814E-2</v>
      </c>
      <c r="H18" s="33" t="s">
        <v>40</v>
      </c>
      <c r="I18" s="33" t="s">
        <v>18</v>
      </c>
      <c r="J18" s="36">
        <v>10</v>
      </c>
      <c r="K18" s="36" t="s">
        <v>246</v>
      </c>
      <c r="L18" s="36">
        <v>0</v>
      </c>
      <c r="M18" s="36" t="s">
        <v>20</v>
      </c>
      <c r="N18" s="37"/>
    </row>
    <row r="19" spans="1:14" x14ac:dyDescent="0.3">
      <c r="A19" s="31">
        <v>17</v>
      </c>
      <c r="B19" s="32">
        <v>218</v>
      </c>
      <c r="C19" s="33" t="s">
        <v>24</v>
      </c>
      <c r="D19" s="33" t="s">
        <v>279</v>
      </c>
      <c r="E19" s="34">
        <v>3.5370370370370365E-2</v>
      </c>
      <c r="F19" s="35">
        <v>0.46666666666666701</v>
      </c>
      <c r="G19" s="41">
        <v>4.5787037037037029E-2</v>
      </c>
      <c r="H19" s="33" t="s">
        <v>26</v>
      </c>
      <c r="I19" s="33" t="s">
        <v>18</v>
      </c>
      <c r="J19" s="36">
        <v>16</v>
      </c>
      <c r="K19" s="36" t="s">
        <v>246</v>
      </c>
      <c r="L19" s="36">
        <v>0</v>
      </c>
      <c r="M19" s="36" t="s">
        <v>27</v>
      </c>
      <c r="N19" s="38">
        <v>1.0416666666666666E-2</v>
      </c>
    </row>
    <row r="20" spans="1:14" x14ac:dyDescent="0.3">
      <c r="A20" s="31">
        <v>18</v>
      </c>
      <c r="B20" s="32">
        <v>212</v>
      </c>
      <c r="C20" s="33" t="s">
        <v>280</v>
      </c>
      <c r="D20" s="33" t="s">
        <v>281</v>
      </c>
      <c r="E20" s="34">
        <v>4.6840277777777779E-2</v>
      </c>
      <c r="F20" s="35">
        <v>0.46527777777777801</v>
      </c>
      <c r="G20" s="41">
        <v>4.6840277777777779E-2</v>
      </c>
      <c r="H20" s="33" t="s">
        <v>23</v>
      </c>
      <c r="I20" s="33" t="s">
        <v>18</v>
      </c>
      <c r="J20" s="36">
        <v>13</v>
      </c>
      <c r="K20" s="36" t="s">
        <v>246</v>
      </c>
      <c r="L20" s="36">
        <v>0</v>
      </c>
      <c r="M20" s="36" t="s">
        <v>20</v>
      </c>
      <c r="N20" s="37"/>
    </row>
    <row r="21" spans="1:14" x14ac:dyDescent="0.3">
      <c r="A21" s="31">
        <v>19</v>
      </c>
      <c r="B21" s="32">
        <v>80</v>
      </c>
      <c r="C21" s="33" t="s">
        <v>282</v>
      </c>
      <c r="D21" s="33" t="s">
        <v>283</v>
      </c>
      <c r="E21" s="34">
        <v>5.4178240740740735E-2</v>
      </c>
      <c r="F21" s="35">
        <v>0.43472222222222201</v>
      </c>
      <c r="G21" s="41">
        <v>5.4178240740740735E-2</v>
      </c>
      <c r="H21" s="33" t="s">
        <v>188</v>
      </c>
      <c r="I21" s="33" t="s">
        <v>18</v>
      </c>
      <c r="J21" s="36">
        <v>11</v>
      </c>
      <c r="K21" s="36" t="s">
        <v>246</v>
      </c>
      <c r="L21" s="36">
        <v>0</v>
      </c>
      <c r="M21" s="36" t="s">
        <v>20</v>
      </c>
      <c r="N21" s="37"/>
    </row>
    <row r="22" spans="1:14" x14ac:dyDescent="0.3">
      <c r="A22" s="31">
        <v>20</v>
      </c>
      <c r="B22" s="32">
        <v>116</v>
      </c>
      <c r="C22" s="33" t="s">
        <v>284</v>
      </c>
      <c r="D22" s="33" t="s">
        <v>285</v>
      </c>
      <c r="E22" s="34">
        <v>5.4699074074074074E-2</v>
      </c>
      <c r="F22" s="35">
        <v>0.44305555555555498</v>
      </c>
      <c r="G22" s="41">
        <v>5.4699074074074074E-2</v>
      </c>
      <c r="H22" s="33" t="s">
        <v>276</v>
      </c>
      <c r="I22" s="33" t="s">
        <v>115</v>
      </c>
      <c r="J22" s="36">
        <v>8</v>
      </c>
      <c r="K22" s="36" t="s">
        <v>246</v>
      </c>
      <c r="L22" s="36">
        <v>0</v>
      </c>
      <c r="M22" s="36" t="s">
        <v>20</v>
      </c>
      <c r="N22" s="37"/>
    </row>
    <row r="23" spans="1:14" x14ac:dyDescent="0.3">
      <c r="A23" s="31">
        <v>21</v>
      </c>
      <c r="B23" s="32">
        <v>14</v>
      </c>
      <c r="C23" s="33" t="s">
        <v>286</v>
      </c>
      <c r="D23" s="33" t="s">
        <v>287</v>
      </c>
      <c r="E23" s="34">
        <v>6.0856481481481484E-2</v>
      </c>
      <c r="F23" s="35">
        <v>0.41944444444444445</v>
      </c>
      <c r="G23" s="41">
        <v>6.0856481481481484E-2</v>
      </c>
      <c r="H23" s="33" t="s">
        <v>47</v>
      </c>
      <c r="I23" s="33" t="s">
        <v>18</v>
      </c>
      <c r="J23" s="36">
        <v>3</v>
      </c>
      <c r="K23" s="36" t="s">
        <v>246</v>
      </c>
      <c r="L23" s="36">
        <v>0</v>
      </c>
      <c r="M23" s="36" t="s">
        <v>20</v>
      </c>
      <c r="N23" s="37"/>
    </row>
    <row r="24" spans="1:14" x14ac:dyDescent="0.3">
      <c r="A24" s="31">
        <v>22</v>
      </c>
      <c r="B24" s="32">
        <v>38</v>
      </c>
      <c r="C24" s="33" t="s">
        <v>288</v>
      </c>
      <c r="D24" s="33" t="s">
        <v>289</v>
      </c>
      <c r="E24" s="34">
        <v>6.5879629629629635E-2</v>
      </c>
      <c r="F24" s="35">
        <v>0.42499999999999999</v>
      </c>
      <c r="G24" s="41">
        <v>6.5879629629629635E-2</v>
      </c>
      <c r="H24" s="33" t="s">
        <v>271</v>
      </c>
      <c r="I24" s="33" t="s">
        <v>115</v>
      </c>
      <c r="J24" s="36">
        <v>7</v>
      </c>
      <c r="K24" s="36" t="s">
        <v>246</v>
      </c>
      <c r="L24" s="36">
        <v>0</v>
      </c>
      <c r="M24" s="36" t="s">
        <v>20</v>
      </c>
      <c r="N24" s="37"/>
    </row>
    <row r="25" spans="1:14" x14ac:dyDescent="0.3">
      <c r="A25" s="31">
        <v>23</v>
      </c>
      <c r="B25" s="32">
        <v>62</v>
      </c>
      <c r="C25" s="33" t="s">
        <v>290</v>
      </c>
      <c r="D25" s="33" t="s">
        <v>291</v>
      </c>
      <c r="E25" s="34">
        <v>6.7430555555555563E-2</v>
      </c>
      <c r="F25" s="35">
        <v>0.43055555555555503</v>
      </c>
      <c r="G25" s="41">
        <v>6.7430555555555563E-2</v>
      </c>
      <c r="H25" s="33" t="s">
        <v>55</v>
      </c>
      <c r="I25" s="33" t="s">
        <v>18</v>
      </c>
      <c r="J25" s="36">
        <v>2</v>
      </c>
      <c r="K25" s="36" t="s">
        <v>246</v>
      </c>
      <c r="L25" s="36">
        <v>0</v>
      </c>
      <c r="M25" s="36" t="s">
        <v>20</v>
      </c>
      <c r="N25" s="37"/>
    </row>
    <row r="26" spans="1:14" x14ac:dyDescent="0.3">
      <c r="A26" s="31">
        <v>24</v>
      </c>
      <c r="B26" s="32">
        <v>32</v>
      </c>
      <c r="C26" s="33" t="s">
        <v>292</v>
      </c>
      <c r="D26" s="33" t="s">
        <v>293</v>
      </c>
      <c r="E26" s="34">
        <v>7.3819444444444438E-2</v>
      </c>
      <c r="F26" s="35">
        <v>0.42361111111111099</v>
      </c>
      <c r="G26" s="41">
        <v>7.3819444444444438E-2</v>
      </c>
      <c r="H26" s="33" t="s">
        <v>55</v>
      </c>
      <c r="I26" s="33" t="s">
        <v>18</v>
      </c>
      <c r="J26" s="36">
        <v>2</v>
      </c>
      <c r="K26" s="36" t="s">
        <v>246</v>
      </c>
      <c r="L26" s="36">
        <v>0</v>
      </c>
      <c r="M26" s="36" t="s">
        <v>20</v>
      </c>
      <c r="N26" s="37"/>
    </row>
    <row r="27" spans="1:14" x14ac:dyDescent="0.3">
      <c r="A27" s="31">
        <v>25</v>
      </c>
      <c r="B27" s="32">
        <v>26</v>
      </c>
      <c r="C27" s="33" t="s">
        <v>294</v>
      </c>
      <c r="D27" s="33" t="s">
        <v>295</v>
      </c>
      <c r="E27" s="34">
        <v>7.6886574074074079E-2</v>
      </c>
      <c r="F27" s="35">
        <v>0.422222222222222</v>
      </c>
      <c r="G27" s="41">
        <v>7.6886574074074079E-2</v>
      </c>
      <c r="H27" s="33" t="s">
        <v>276</v>
      </c>
      <c r="I27" s="33" t="s">
        <v>115</v>
      </c>
      <c r="J27" s="36">
        <v>8</v>
      </c>
      <c r="K27" s="36" t="s">
        <v>246</v>
      </c>
      <c r="L27" s="36">
        <v>0</v>
      </c>
      <c r="M27" s="36" t="s">
        <v>20</v>
      </c>
      <c r="N27" s="37"/>
    </row>
    <row r="28" spans="1:14" x14ac:dyDescent="0.3">
      <c r="A28" s="31">
        <v>26</v>
      </c>
      <c r="B28" s="32">
        <v>134</v>
      </c>
      <c r="C28" s="33" t="s">
        <v>296</v>
      </c>
      <c r="D28" s="33" t="s">
        <v>297</v>
      </c>
      <c r="E28" s="34">
        <v>7.9074074074074074E-2</v>
      </c>
      <c r="F28" s="35">
        <v>0.44722222222222202</v>
      </c>
      <c r="G28" s="41">
        <v>7.9074074074074074E-2</v>
      </c>
      <c r="H28" s="33" t="s">
        <v>47</v>
      </c>
      <c r="I28" s="33" t="s">
        <v>18</v>
      </c>
      <c r="J28" s="36">
        <v>3</v>
      </c>
      <c r="K28" s="36" t="s">
        <v>246</v>
      </c>
      <c r="L28" s="36">
        <v>0</v>
      </c>
      <c r="M28" s="36" t="s">
        <v>20</v>
      </c>
      <c r="N28" s="37"/>
    </row>
    <row r="29" spans="1:14" x14ac:dyDescent="0.3">
      <c r="A29" s="31">
        <v>27</v>
      </c>
      <c r="B29" s="32">
        <v>2</v>
      </c>
      <c r="C29" s="33" t="s">
        <v>298</v>
      </c>
      <c r="D29" s="33" t="s">
        <v>275</v>
      </c>
      <c r="E29" s="34">
        <v>8.0520833333333333E-2</v>
      </c>
      <c r="F29" s="35">
        <v>0.41666666666666669</v>
      </c>
      <c r="G29" s="41">
        <v>8.0520833333333333E-2</v>
      </c>
      <c r="H29" s="33" t="s">
        <v>55</v>
      </c>
      <c r="I29" s="33" t="s">
        <v>18</v>
      </c>
      <c r="J29" s="36">
        <v>2</v>
      </c>
      <c r="K29" s="36" t="s">
        <v>246</v>
      </c>
      <c r="L29" s="36">
        <v>0</v>
      </c>
      <c r="M29" s="36" t="s">
        <v>20</v>
      </c>
      <c r="N29" s="37"/>
    </row>
    <row r="30" spans="1:14" x14ac:dyDescent="0.3">
      <c r="A30" s="31">
        <v>28</v>
      </c>
      <c r="B30" s="32">
        <v>68</v>
      </c>
      <c r="C30" s="33" t="s">
        <v>169</v>
      </c>
      <c r="D30" s="33" t="s">
        <v>299</v>
      </c>
      <c r="E30" s="34">
        <v>8.1053240740740731E-2</v>
      </c>
      <c r="F30" s="35">
        <v>0.43194444444444402</v>
      </c>
      <c r="G30" s="41">
        <v>8.1053240740740731E-2</v>
      </c>
      <c r="H30" s="33" t="s">
        <v>271</v>
      </c>
      <c r="I30" s="33" t="s">
        <v>115</v>
      </c>
      <c r="J30" s="36">
        <v>7</v>
      </c>
      <c r="K30" s="36" t="s">
        <v>246</v>
      </c>
      <c r="L30" s="36">
        <v>0</v>
      </c>
      <c r="M30" s="36" t="s">
        <v>20</v>
      </c>
      <c r="N30" s="37"/>
    </row>
    <row r="31" spans="1:14" x14ac:dyDescent="0.3">
      <c r="A31" s="31">
        <v>29</v>
      </c>
      <c r="B31" s="32">
        <v>50</v>
      </c>
      <c r="C31" s="33" t="s">
        <v>300</v>
      </c>
      <c r="D31" s="33" t="s">
        <v>301</v>
      </c>
      <c r="E31" s="34">
        <v>8.4710648148148146E-2</v>
      </c>
      <c r="F31" s="35">
        <v>0.42777777777777798</v>
      </c>
      <c r="G31" s="41">
        <v>8.4710648148148146E-2</v>
      </c>
      <c r="H31" s="33" t="s">
        <v>188</v>
      </c>
      <c r="I31" s="33" t="s">
        <v>18</v>
      </c>
      <c r="J31" s="36">
        <v>11</v>
      </c>
      <c r="K31" s="36" t="s">
        <v>246</v>
      </c>
      <c r="L31" s="36">
        <v>0</v>
      </c>
      <c r="M31" s="36" t="s">
        <v>20</v>
      </c>
      <c r="N31" s="37"/>
    </row>
    <row r="32" spans="1:14" x14ac:dyDescent="0.3">
      <c r="A32" s="31">
        <v>30</v>
      </c>
      <c r="B32" s="32">
        <v>104</v>
      </c>
      <c r="C32" s="33" t="s">
        <v>302</v>
      </c>
      <c r="D32" s="33" t="s">
        <v>303</v>
      </c>
      <c r="E32" s="34">
        <v>8.5960648148148147E-2</v>
      </c>
      <c r="F32" s="35">
        <v>0.44027777777777799</v>
      </c>
      <c r="G32" s="41">
        <v>8.5960648148148147E-2</v>
      </c>
      <c r="H32" s="33" t="s">
        <v>47</v>
      </c>
      <c r="I32" s="33" t="s">
        <v>18</v>
      </c>
      <c r="J32" s="36">
        <v>3</v>
      </c>
      <c r="K32" s="36" t="s">
        <v>246</v>
      </c>
      <c r="L32" s="36">
        <v>0</v>
      </c>
      <c r="M32" s="36" t="s">
        <v>20</v>
      </c>
      <c r="N32" s="37"/>
    </row>
    <row r="33" spans="1:14" x14ac:dyDescent="0.3">
      <c r="A33" s="31">
        <v>31</v>
      </c>
      <c r="B33" s="32">
        <v>8</v>
      </c>
      <c r="C33" s="33" t="s">
        <v>304</v>
      </c>
      <c r="D33" s="33" t="s">
        <v>305</v>
      </c>
      <c r="E33" s="34">
        <v>8.054398148148148E-2</v>
      </c>
      <c r="F33" s="35">
        <v>0.41805555555555557</v>
      </c>
      <c r="G33" s="41">
        <v>9.0960648148148152E-2</v>
      </c>
      <c r="H33" s="33" t="s">
        <v>271</v>
      </c>
      <c r="I33" s="33" t="s">
        <v>115</v>
      </c>
      <c r="J33" s="36">
        <v>7</v>
      </c>
      <c r="K33" s="36" t="s">
        <v>246</v>
      </c>
      <c r="L33" s="36">
        <v>0</v>
      </c>
      <c r="M33" s="36" t="s">
        <v>20</v>
      </c>
      <c r="N33" s="38">
        <v>1.0416666666666666E-2</v>
      </c>
    </row>
    <row r="34" spans="1:14" x14ac:dyDescent="0.3">
      <c r="A34" s="31">
        <v>32</v>
      </c>
      <c r="B34" s="32">
        <v>74</v>
      </c>
      <c r="C34" s="33" t="s">
        <v>306</v>
      </c>
      <c r="D34" s="33" t="s">
        <v>307</v>
      </c>
      <c r="E34" s="34">
        <v>9.3761574074074081E-2</v>
      </c>
      <c r="F34" s="35">
        <v>0.43333333333333302</v>
      </c>
      <c r="G34" s="41">
        <v>9.3761574074074081E-2</v>
      </c>
      <c r="H34" s="33" t="s">
        <v>47</v>
      </c>
      <c r="I34" s="33" t="s">
        <v>18</v>
      </c>
      <c r="J34" s="36">
        <v>3</v>
      </c>
      <c r="K34" s="36" t="s">
        <v>246</v>
      </c>
      <c r="L34" s="36">
        <v>0</v>
      </c>
      <c r="M34" s="36" t="s">
        <v>20</v>
      </c>
      <c r="N34" s="37"/>
    </row>
    <row r="35" spans="1:14" x14ac:dyDescent="0.3">
      <c r="A35" s="31">
        <v>33</v>
      </c>
      <c r="B35" s="32">
        <v>146</v>
      </c>
      <c r="C35" s="33" t="s">
        <v>308</v>
      </c>
      <c r="D35" s="33" t="s">
        <v>309</v>
      </c>
      <c r="E35" s="34">
        <v>0.10356481481481482</v>
      </c>
      <c r="F35" s="35">
        <v>0.45</v>
      </c>
      <c r="G35" s="41">
        <v>0.10356481481481482</v>
      </c>
      <c r="H35" s="33" t="s">
        <v>276</v>
      </c>
      <c r="I35" s="33" t="s">
        <v>115</v>
      </c>
      <c r="J35" s="36">
        <v>8</v>
      </c>
      <c r="K35" s="36" t="s">
        <v>246</v>
      </c>
      <c r="L35" s="36">
        <v>0</v>
      </c>
      <c r="M35" s="36" t="s">
        <v>20</v>
      </c>
      <c r="N35" s="37"/>
    </row>
    <row r="36" spans="1:14" x14ac:dyDescent="0.3">
      <c r="A36" s="31">
        <v>34</v>
      </c>
      <c r="B36" s="32">
        <v>254</v>
      </c>
      <c r="C36" s="33" t="s">
        <v>310</v>
      </c>
      <c r="D36" s="33" t="s">
        <v>311</v>
      </c>
      <c r="E36" s="34">
        <v>9.4861111111111118E-2</v>
      </c>
      <c r="F36" s="35">
        <v>0.47499999999999998</v>
      </c>
      <c r="G36" s="41">
        <v>0.10527777777777779</v>
      </c>
      <c r="H36" s="33" t="s">
        <v>34</v>
      </c>
      <c r="I36" s="33" t="s">
        <v>18</v>
      </c>
      <c r="J36" s="36">
        <v>9</v>
      </c>
      <c r="K36" s="36" t="s">
        <v>246</v>
      </c>
      <c r="L36" s="36">
        <v>0</v>
      </c>
      <c r="M36" s="36" t="s">
        <v>20</v>
      </c>
      <c r="N36" s="38">
        <v>1.0416666666666666E-2</v>
      </c>
    </row>
    <row r="37" spans="1:14" x14ac:dyDescent="0.3">
      <c r="A37" s="31">
        <v>35</v>
      </c>
      <c r="B37" s="32">
        <v>128</v>
      </c>
      <c r="C37" s="33" t="s">
        <v>312</v>
      </c>
      <c r="D37" s="33" t="s">
        <v>313</v>
      </c>
      <c r="E37" s="34">
        <v>0.10702546296296296</v>
      </c>
      <c r="F37" s="35">
        <v>0.44583333333333303</v>
      </c>
      <c r="G37" s="41">
        <v>0.10702546296296296</v>
      </c>
      <c r="H37" s="33" t="s">
        <v>271</v>
      </c>
      <c r="I37" s="33" t="s">
        <v>115</v>
      </c>
      <c r="J37" s="36">
        <v>7</v>
      </c>
      <c r="K37" s="36" t="s">
        <v>246</v>
      </c>
      <c r="L37" s="36">
        <v>0</v>
      </c>
      <c r="M37" s="36" t="s">
        <v>20</v>
      </c>
      <c r="N37" s="37"/>
    </row>
    <row r="38" spans="1:14" x14ac:dyDescent="0.3">
      <c r="A38" s="31">
        <v>36</v>
      </c>
      <c r="B38" s="32">
        <v>206</v>
      </c>
      <c r="C38" s="33" t="s">
        <v>314</v>
      </c>
      <c r="D38" s="33" t="s">
        <v>315</v>
      </c>
      <c r="E38" s="34">
        <v>0.10791666666666666</v>
      </c>
      <c r="F38" s="35">
        <v>0.46388888888888902</v>
      </c>
      <c r="G38" s="41">
        <v>0.10791666666666666</v>
      </c>
      <c r="H38" s="33" t="s">
        <v>34</v>
      </c>
      <c r="I38" s="33" t="s">
        <v>18</v>
      </c>
      <c r="J38" s="36">
        <v>9</v>
      </c>
      <c r="K38" s="36" t="s">
        <v>246</v>
      </c>
      <c r="L38" s="36">
        <v>0</v>
      </c>
      <c r="M38" s="36" t="s">
        <v>20</v>
      </c>
      <c r="N38" s="37"/>
    </row>
    <row r="39" spans="1:14" x14ac:dyDescent="0.3">
      <c r="A39" s="31">
        <v>37</v>
      </c>
      <c r="B39" s="32">
        <v>242</v>
      </c>
      <c r="C39" s="33" t="s">
        <v>316</v>
      </c>
      <c r="D39" s="33" t="s">
        <v>317</v>
      </c>
      <c r="E39" s="34">
        <v>9.7534722222222217E-2</v>
      </c>
      <c r="F39" s="35">
        <v>0.47222222222222199</v>
      </c>
      <c r="G39" s="41">
        <v>0.10795138888888889</v>
      </c>
      <c r="H39" s="33" t="s">
        <v>40</v>
      </c>
      <c r="I39" s="33" t="s">
        <v>18</v>
      </c>
      <c r="J39" s="36">
        <v>10</v>
      </c>
      <c r="K39" s="36" t="s">
        <v>246</v>
      </c>
      <c r="L39" s="36">
        <v>0</v>
      </c>
      <c r="M39" s="36" t="s">
        <v>20</v>
      </c>
      <c r="N39" s="38">
        <v>1.0416666666666666E-2</v>
      </c>
    </row>
    <row r="40" spans="1:14" x14ac:dyDescent="0.3">
      <c r="A40" s="31">
        <v>38</v>
      </c>
      <c r="B40" s="32">
        <v>278</v>
      </c>
      <c r="C40" s="33" t="s">
        <v>318</v>
      </c>
      <c r="D40" s="33" t="s">
        <v>319</v>
      </c>
      <c r="E40" s="34">
        <v>7.4155092592592592E-2</v>
      </c>
      <c r="F40" s="35">
        <v>0.48055555555555501</v>
      </c>
      <c r="G40" s="41" t="s">
        <v>183</v>
      </c>
      <c r="H40" s="33" t="s">
        <v>34</v>
      </c>
      <c r="I40" s="33" t="s">
        <v>18</v>
      </c>
      <c r="J40" s="36">
        <v>9</v>
      </c>
      <c r="K40" s="36" t="s">
        <v>246</v>
      </c>
      <c r="L40" s="36">
        <v>0</v>
      </c>
      <c r="M40" s="36" t="s">
        <v>20</v>
      </c>
      <c r="N40" s="37" t="s">
        <v>184</v>
      </c>
    </row>
    <row r="41" spans="1:14" x14ac:dyDescent="0.3">
      <c r="A41" s="31">
        <v>39</v>
      </c>
      <c r="B41" s="32">
        <v>266</v>
      </c>
      <c r="C41" s="33" t="s">
        <v>320</v>
      </c>
      <c r="D41" s="33" t="s">
        <v>311</v>
      </c>
      <c r="E41" s="34">
        <v>7.8356481481481485E-2</v>
      </c>
      <c r="F41" s="35">
        <v>0.47777777777777802</v>
      </c>
      <c r="G41" s="41" t="s">
        <v>183</v>
      </c>
      <c r="H41" s="33" t="s">
        <v>40</v>
      </c>
      <c r="I41" s="33" t="s">
        <v>18</v>
      </c>
      <c r="J41" s="36">
        <v>10</v>
      </c>
      <c r="K41" s="36" t="s">
        <v>246</v>
      </c>
      <c r="L41" s="36">
        <v>0</v>
      </c>
      <c r="M41" s="36" t="s">
        <v>20</v>
      </c>
      <c r="N41" s="37" t="s">
        <v>184</v>
      </c>
    </row>
    <row r="42" spans="1:14" x14ac:dyDescent="0.3">
      <c r="A42" s="31">
        <v>40</v>
      </c>
      <c r="B42" s="32">
        <v>230</v>
      </c>
      <c r="C42" s="33" t="s">
        <v>321</v>
      </c>
      <c r="D42" s="33" t="s">
        <v>322</v>
      </c>
      <c r="E42" s="34">
        <v>0.10033564814814815</v>
      </c>
      <c r="F42" s="35">
        <v>0.469444444444444</v>
      </c>
      <c r="G42" s="41" t="s">
        <v>183</v>
      </c>
      <c r="H42" s="33" t="s">
        <v>34</v>
      </c>
      <c r="I42" s="33" t="s">
        <v>18</v>
      </c>
      <c r="J42" s="36">
        <v>9</v>
      </c>
      <c r="K42" s="36" t="s">
        <v>246</v>
      </c>
      <c r="L42" s="36">
        <v>0</v>
      </c>
      <c r="M42" s="36" t="s">
        <v>20</v>
      </c>
      <c r="N42" s="37" t="s">
        <v>184</v>
      </c>
    </row>
  </sheetData>
  <mergeCells count="1">
    <mergeCell ref="B1:M1"/>
  </mergeCells>
  <conditionalFormatting sqref="A3:A42">
    <cfRule type="expression" dxfId="5" priority="2">
      <formula>OR(G3=G2,G3=G4)</formula>
    </cfRule>
  </conditionalFormatting>
  <conditionalFormatting sqref="B4:B42">
    <cfRule type="expression" dxfId="4" priority="1" stopIfTrue="1">
      <formula>($B4&amp;$C4&amp;$D4&lt;&gt;"")*(MATCH($B4&amp;$C4&amp;$D4,$B$4:$B4&amp;$C$4:$C4&amp;$D$4:$D4,0)&lt;&gt;ROW()-3)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4848-DB25-4F43-8205-E3AEDBED9779}">
  <dimension ref="A1:N45"/>
  <sheetViews>
    <sheetView workbookViewId="0"/>
  </sheetViews>
  <sheetFormatPr baseColWidth="10" defaultRowHeight="16.5" x14ac:dyDescent="0.3"/>
  <cols>
    <col min="1" max="1" width="4.77734375" style="19" bestFit="1" customWidth="1"/>
    <col min="2" max="2" width="6.33203125" style="19" bestFit="1" customWidth="1"/>
    <col min="3" max="3" width="15.109375" style="19" bestFit="1" customWidth="1"/>
    <col min="4" max="4" width="9.33203125" style="19" bestFit="1" customWidth="1"/>
    <col min="5" max="5" width="6" style="19" bestFit="1" customWidth="1"/>
    <col min="6" max="7" width="6.77734375" style="19" bestFit="1" customWidth="1"/>
    <col min="8" max="8" width="18" style="19" bestFit="1" customWidth="1"/>
    <col min="9" max="9" width="7" style="19" bestFit="1" customWidth="1"/>
    <col min="10" max="10" width="2.77734375" style="19" bestFit="1" customWidth="1"/>
    <col min="11" max="11" width="4.109375" style="19" bestFit="1" customWidth="1"/>
    <col min="12" max="12" width="5.33203125" style="19" bestFit="1" customWidth="1"/>
    <col min="13" max="13" width="6.5546875" style="19" bestFit="1" customWidth="1"/>
    <col min="14" max="14" width="6.6640625" style="19" bestFit="1" customWidth="1"/>
  </cols>
  <sheetData>
    <row r="1" spans="1:14" ht="17.25" thickBot="1" x14ac:dyDescent="0.35">
      <c r="A1" s="16"/>
      <c r="B1" s="17" t="s">
        <v>323</v>
      </c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  <c r="N1" s="16"/>
    </row>
    <row r="2" spans="1:14" ht="17.25" thickBot="1" x14ac:dyDescent="0.35">
      <c r="A2" s="20" t="s">
        <v>1</v>
      </c>
      <c r="B2" s="21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39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3" t="s">
        <v>13</v>
      </c>
      <c r="N2" s="23" t="s">
        <v>14</v>
      </c>
    </row>
    <row r="3" spans="1:14" x14ac:dyDescent="0.3">
      <c r="A3" s="24">
        <v>1</v>
      </c>
      <c r="B3" s="43">
        <v>252</v>
      </c>
      <c r="C3" s="26" t="s">
        <v>324</v>
      </c>
      <c r="D3" s="26" t="s">
        <v>325</v>
      </c>
      <c r="E3" s="27">
        <v>1.8796296296296297E-2</v>
      </c>
      <c r="F3" s="28">
        <v>0.47430555555555498</v>
      </c>
      <c r="G3" s="40">
        <v>1.8796296296296297E-2</v>
      </c>
      <c r="H3" s="26" t="s">
        <v>23</v>
      </c>
      <c r="I3" s="26" t="s">
        <v>18</v>
      </c>
      <c r="J3" s="29">
        <v>13</v>
      </c>
      <c r="K3" s="29" t="s">
        <v>326</v>
      </c>
      <c r="L3" s="29">
        <v>0</v>
      </c>
      <c r="M3" s="29" t="s">
        <v>20</v>
      </c>
      <c r="N3" s="44"/>
    </row>
    <row r="4" spans="1:14" x14ac:dyDescent="0.3">
      <c r="A4" s="31">
        <v>2</v>
      </c>
      <c r="B4" s="32">
        <v>186</v>
      </c>
      <c r="C4" s="33" t="s">
        <v>244</v>
      </c>
      <c r="D4" s="33" t="s">
        <v>327</v>
      </c>
      <c r="E4" s="34">
        <v>2.0150462962962964E-2</v>
      </c>
      <c r="F4" s="35">
        <v>0.45902777777777798</v>
      </c>
      <c r="G4" s="41">
        <v>2.0150462962962964E-2</v>
      </c>
      <c r="H4" s="33" t="s">
        <v>26</v>
      </c>
      <c r="I4" s="33" t="s">
        <v>18</v>
      </c>
      <c r="J4" s="36">
        <v>16</v>
      </c>
      <c r="K4" s="36" t="s">
        <v>326</v>
      </c>
      <c r="L4" s="36">
        <v>0</v>
      </c>
      <c r="M4" s="36" t="s">
        <v>27</v>
      </c>
      <c r="N4" s="37"/>
    </row>
    <row r="5" spans="1:14" x14ac:dyDescent="0.3">
      <c r="A5" s="31">
        <v>3</v>
      </c>
      <c r="B5" s="32">
        <v>240</v>
      </c>
      <c r="C5" s="33" t="s">
        <v>328</v>
      </c>
      <c r="D5" s="33" t="s">
        <v>329</v>
      </c>
      <c r="E5" s="34">
        <v>2.3356481481481482E-2</v>
      </c>
      <c r="F5" s="35">
        <v>0.4201388888888889</v>
      </c>
      <c r="G5" s="41">
        <v>2.3356481481481482E-2</v>
      </c>
      <c r="H5" s="33" t="s">
        <v>17</v>
      </c>
      <c r="I5" s="33" t="s">
        <v>18</v>
      </c>
      <c r="J5" s="36">
        <v>12</v>
      </c>
      <c r="K5" s="36" t="s">
        <v>326</v>
      </c>
      <c r="L5" s="36">
        <v>0</v>
      </c>
      <c r="M5" s="36" t="s">
        <v>20</v>
      </c>
      <c r="N5" s="37"/>
    </row>
    <row r="6" spans="1:14" x14ac:dyDescent="0.3">
      <c r="A6" s="31">
        <v>4</v>
      </c>
      <c r="B6" s="32">
        <v>270</v>
      </c>
      <c r="C6" s="33" t="s">
        <v>330</v>
      </c>
      <c r="D6" s="33" t="s">
        <v>331</v>
      </c>
      <c r="E6" s="34">
        <v>2.4571759259259262E-2</v>
      </c>
      <c r="F6" s="35">
        <v>0.47847222222222202</v>
      </c>
      <c r="G6" s="41">
        <v>2.4571759259259262E-2</v>
      </c>
      <c r="H6" s="33" t="s">
        <v>23</v>
      </c>
      <c r="I6" s="33" t="s">
        <v>18</v>
      </c>
      <c r="J6" s="36">
        <v>13</v>
      </c>
      <c r="K6" s="36" t="s">
        <v>326</v>
      </c>
      <c r="L6" s="36">
        <v>0</v>
      </c>
      <c r="M6" s="36" t="s">
        <v>20</v>
      </c>
      <c r="N6" s="37"/>
    </row>
    <row r="7" spans="1:14" x14ac:dyDescent="0.3">
      <c r="A7" s="31">
        <v>5</v>
      </c>
      <c r="B7" s="32">
        <v>102</v>
      </c>
      <c r="C7" s="33" t="s">
        <v>332</v>
      </c>
      <c r="D7" s="33" t="s">
        <v>333</v>
      </c>
      <c r="E7" s="34">
        <v>3.1296296296296301E-2</v>
      </c>
      <c r="F7" s="35">
        <v>0.43958333333333299</v>
      </c>
      <c r="G7" s="41">
        <v>3.1296296296296301E-2</v>
      </c>
      <c r="H7" s="33" t="s">
        <v>37</v>
      </c>
      <c r="I7" s="33" t="s">
        <v>18</v>
      </c>
      <c r="J7" s="36">
        <v>11</v>
      </c>
      <c r="K7" s="36" t="s">
        <v>326</v>
      </c>
      <c r="L7" s="36">
        <v>0</v>
      </c>
      <c r="M7" s="36" t="s">
        <v>20</v>
      </c>
      <c r="N7" s="37"/>
    </row>
    <row r="8" spans="1:14" x14ac:dyDescent="0.3">
      <c r="A8" s="31">
        <v>6</v>
      </c>
      <c r="B8" s="32">
        <v>72</v>
      </c>
      <c r="C8" s="33" t="s">
        <v>334</v>
      </c>
      <c r="D8" s="33" t="s">
        <v>335</v>
      </c>
      <c r="E8" s="34">
        <v>3.1365740740740743E-2</v>
      </c>
      <c r="F8" s="35">
        <v>0.43263888888888902</v>
      </c>
      <c r="G8" s="41">
        <v>3.1365740740740743E-2</v>
      </c>
      <c r="H8" s="33" t="s">
        <v>37</v>
      </c>
      <c r="I8" s="33" t="s">
        <v>18</v>
      </c>
      <c r="J8" s="36">
        <v>11</v>
      </c>
      <c r="K8" s="36" t="s">
        <v>326</v>
      </c>
      <c r="L8" s="36">
        <v>0</v>
      </c>
      <c r="M8" s="36" t="s">
        <v>20</v>
      </c>
      <c r="N8" s="37"/>
    </row>
    <row r="9" spans="1:14" x14ac:dyDescent="0.3">
      <c r="A9" s="31">
        <v>7</v>
      </c>
      <c r="B9" s="32">
        <v>90</v>
      </c>
      <c r="C9" s="33" t="s">
        <v>336</v>
      </c>
      <c r="D9" s="33" t="s">
        <v>337</v>
      </c>
      <c r="E9" s="34">
        <v>3.4027777777777775E-2</v>
      </c>
      <c r="F9" s="35">
        <v>0.436805555555556</v>
      </c>
      <c r="G9" s="41">
        <v>3.4027777777777775E-2</v>
      </c>
      <c r="H9" s="33" t="s">
        <v>17</v>
      </c>
      <c r="I9" s="33" t="s">
        <v>18</v>
      </c>
      <c r="J9" s="36">
        <v>12</v>
      </c>
      <c r="K9" s="36" t="s">
        <v>326</v>
      </c>
      <c r="L9" s="36">
        <v>0</v>
      </c>
      <c r="M9" s="36" t="s">
        <v>20</v>
      </c>
      <c r="N9" s="37"/>
    </row>
    <row r="10" spans="1:14" x14ac:dyDescent="0.3">
      <c r="A10" s="31">
        <v>8</v>
      </c>
      <c r="B10" s="32">
        <v>60</v>
      </c>
      <c r="C10" s="33" t="s">
        <v>338</v>
      </c>
      <c r="D10" s="33" t="s">
        <v>335</v>
      </c>
      <c r="E10" s="34">
        <v>3.4155092592592591E-2</v>
      </c>
      <c r="F10" s="35">
        <v>0.42986111111111103</v>
      </c>
      <c r="G10" s="41">
        <v>3.4155092592592591E-2</v>
      </c>
      <c r="H10" s="33" t="s">
        <v>17</v>
      </c>
      <c r="I10" s="33" t="s">
        <v>18</v>
      </c>
      <c r="J10" s="36">
        <v>12</v>
      </c>
      <c r="K10" s="36" t="s">
        <v>326</v>
      </c>
      <c r="L10" s="36">
        <v>0</v>
      </c>
      <c r="M10" s="36" t="s">
        <v>20</v>
      </c>
      <c r="N10" s="37"/>
    </row>
    <row r="11" spans="1:14" x14ac:dyDescent="0.3">
      <c r="A11" s="31">
        <v>9</v>
      </c>
      <c r="B11" s="32">
        <v>228</v>
      </c>
      <c r="C11" s="33" t="s">
        <v>339</v>
      </c>
      <c r="D11" s="33" t="s">
        <v>340</v>
      </c>
      <c r="E11" s="34">
        <v>3.5949074074074071E-2</v>
      </c>
      <c r="F11" s="35">
        <v>0.46875</v>
      </c>
      <c r="G11" s="41">
        <v>3.5949074074074071E-2</v>
      </c>
      <c r="H11" s="33" t="s">
        <v>23</v>
      </c>
      <c r="I11" s="33" t="s">
        <v>18</v>
      </c>
      <c r="J11" s="36">
        <v>13</v>
      </c>
      <c r="K11" s="36" t="s">
        <v>326</v>
      </c>
      <c r="L11" s="36">
        <v>0</v>
      </c>
      <c r="M11" s="36" t="s">
        <v>20</v>
      </c>
      <c r="N11" s="37"/>
    </row>
    <row r="12" spans="1:14" x14ac:dyDescent="0.3">
      <c r="A12" s="31">
        <v>10</v>
      </c>
      <c r="B12" s="32">
        <v>54</v>
      </c>
      <c r="C12" s="33" t="s">
        <v>341</v>
      </c>
      <c r="D12" s="33" t="s">
        <v>342</v>
      </c>
      <c r="E12" s="34">
        <v>3.771990740740741E-2</v>
      </c>
      <c r="F12" s="35">
        <v>0.42847222222222198</v>
      </c>
      <c r="G12" s="41">
        <v>3.771990740740741E-2</v>
      </c>
      <c r="H12" s="33" t="s">
        <v>47</v>
      </c>
      <c r="I12" s="33" t="s">
        <v>18</v>
      </c>
      <c r="J12" s="36">
        <v>3</v>
      </c>
      <c r="K12" s="36" t="s">
        <v>326</v>
      </c>
      <c r="L12" s="36">
        <v>0</v>
      </c>
      <c r="M12" s="36" t="s">
        <v>20</v>
      </c>
      <c r="N12" s="37"/>
    </row>
    <row r="13" spans="1:14" x14ac:dyDescent="0.3">
      <c r="A13" s="31">
        <v>11</v>
      </c>
      <c r="B13" s="32">
        <v>246</v>
      </c>
      <c r="C13" s="33" t="s">
        <v>343</v>
      </c>
      <c r="D13" s="33" t="s">
        <v>344</v>
      </c>
      <c r="E13" s="34">
        <v>4.024305555555556E-2</v>
      </c>
      <c r="F13" s="35">
        <v>0.47291666666666698</v>
      </c>
      <c r="G13" s="41">
        <v>4.024305555555556E-2</v>
      </c>
      <c r="H13" s="33" t="s">
        <v>34</v>
      </c>
      <c r="I13" s="33" t="s">
        <v>18</v>
      </c>
      <c r="J13" s="36">
        <v>9</v>
      </c>
      <c r="K13" s="36" t="s">
        <v>326</v>
      </c>
      <c r="L13" s="36">
        <v>0</v>
      </c>
      <c r="M13" s="36" t="s">
        <v>20</v>
      </c>
      <c r="N13" s="37"/>
    </row>
    <row r="14" spans="1:14" x14ac:dyDescent="0.3">
      <c r="A14" s="31">
        <v>12</v>
      </c>
      <c r="B14" s="32">
        <v>210</v>
      </c>
      <c r="C14" s="33" t="s">
        <v>345</v>
      </c>
      <c r="D14" s="33" t="s">
        <v>346</v>
      </c>
      <c r="E14" s="34">
        <v>4.1469907407407407E-2</v>
      </c>
      <c r="F14" s="35">
        <v>0.46458333333333302</v>
      </c>
      <c r="G14" s="41">
        <v>4.1469907407407407E-2</v>
      </c>
      <c r="H14" s="33" t="s">
        <v>271</v>
      </c>
      <c r="I14" s="33" t="s">
        <v>115</v>
      </c>
      <c r="J14" s="36">
        <v>7</v>
      </c>
      <c r="K14" s="36" t="s">
        <v>326</v>
      </c>
      <c r="L14" s="36">
        <v>0</v>
      </c>
      <c r="M14" s="36" t="s">
        <v>20</v>
      </c>
      <c r="N14" s="37"/>
    </row>
    <row r="15" spans="1:14" x14ac:dyDescent="0.3">
      <c r="A15" s="31">
        <v>13</v>
      </c>
      <c r="B15" s="32">
        <v>36</v>
      </c>
      <c r="C15" s="33" t="s">
        <v>347</v>
      </c>
      <c r="D15" s="33" t="s">
        <v>348</v>
      </c>
      <c r="E15" s="34">
        <v>4.1817129629629628E-2</v>
      </c>
      <c r="F15" s="35">
        <v>0.42430555555555599</v>
      </c>
      <c r="G15" s="41">
        <v>4.1817129629629628E-2</v>
      </c>
      <c r="H15" s="33" t="s">
        <v>55</v>
      </c>
      <c r="I15" s="33" t="s">
        <v>18</v>
      </c>
      <c r="J15" s="36">
        <v>2</v>
      </c>
      <c r="K15" s="36" t="s">
        <v>326</v>
      </c>
      <c r="L15" s="36">
        <v>0</v>
      </c>
      <c r="M15" s="36" t="s">
        <v>20</v>
      </c>
      <c r="N15" s="37"/>
    </row>
    <row r="16" spans="1:14" x14ac:dyDescent="0.3">
      <c r="A16" s="31">
        <v>14</v>
      </c>
      <c r="B16" s="32">
        <v>234</v>
      </c>
      <c r="C16" s="33" t="s">
        <v>349</v>
      </c>
      <c r="D16" s="33" t="s">
        <v>350</v>
      </c>
      <c r="E16" s="34">
        <v>4.2662037037037033E-2</v>
      </c>
      <c r="F16" s="35">
        <v>0.47013888888888899</v>
      </c>
      <c r="G16" s="41">
        <v>4.2662037037037033E-2</v>
      </c>
      <c r="H16" s="33" t="s">
        <v>40</v>
      </c>
      <c r="I16" s="33" t="s">
        <v>18</v>
      </c>
      <c r="J16" s="36">
        <v>10</v>
      </c>
      <c r="K16" s="36" t="s">
        <v>326</v>
      </c>
      <c r="L16" s="36">
        <v>0</v>
      </c>
      <c r="M16" s="36" t="s">
        <v>20</v>
      </c>
      <c r="N16" s="37"/>
    </row>
    <row r="17" spans="1:14" x14ac:dyDescent="0.3">
      <c r="A17" s="31">
        <v>15</v>
      </c>
      <c r="B17" s="32">
        <v>204</v>
      </c>
      <c r="C17" s="33" t="s">
        <v>351</v>
      </c>
      <c r="D17" s="33" t="s">
        <v>352</v>
      </c>
      <c r="E17" s="34">
        <v>4.2789351851851849E-2</v>
      </c>
      <c r="F17" s="35">
        <v>0.46319444444444402</v>
      </c>
      <c r="G17" s="41">
        <v>4.2789351851851849E-2</v>
      </c>
      <c r="H17" s="33" t="s">
        <v>40</v>
      </c>
      <c r="I17" s="33" t="s">
        <v>18</v>
      </c>
      <c r="J17" s="36">
        <v>10</v>
      </c>
      <c r="K17" s="36" t="s">
        <v>326</v>
      </c>
      <c r="L17" s="36">
        <v>0</v>
      </c>
      <c r="M17" s="36" t="s">
        <v>20</v>
      </c>
      <c r="N17" s="37"/>
    </row>
    <row r="18" spans="1:14" x14ac:dyDescent="0.3">
      <c r="A18" s="31">
        <v>16</v>
      </c>
      <c r="B18" s="32">
        <v>48</v>
      </c>
      <c r="C18" s="33" t="s">
        <v>353</v>
      </c>
      <c r="D18" s="33" t="s">
        <v>354</v>
      </c>
      <c r="E18" s="34">
        <v>4.387731481481482E-2</v>
      </c>
      <c r="F18" s="35">
        <v>0.42708333333333298</v>
      </c>
      <c r="G18" s="41">
        <v>4.387731481481482E-2</v>
      </c>
      <c r="H18" s="33" t="s">
        <v>276</v>
      </c>
      <c r="I18" s="33" t="s">
        <v>115</v>
      </c>
      <c r="J18" s="36">
        <v>8</v>
      </c>
      <c r="K18" s="36" t="s">
        <v>326</v>
      </c>
      <c r="L18" s="36">
        <v>0</v>
      </c>
      <c r="M18" s="36" t="s">
        <v>20</v>
      </c>
      <c r="N18" s="37"/>
    </row>
    <row r="19" spans="1:14" x14ac:dyDescent="0.3">
      <c r="A19" s="31">
        <v>17</v>
      </c>
      <c r="B19" s="32">
        <v>198</v>
      </c>
      <c r="C19" s="33" t="s">
        <v>355</v>
      </c>
      <c r="D19" s="33" t="s">
        <v>356</v>
      </c>
      <c r="E19" s="34">
        <v>4.4351851851851858E-2</v>
      </c>
      <c r="F19" s="35">
        <v>0.46180555555555503</v>
      </c>
      <c r="G19" s="41">
        <v>4.4351851851851858E-2</v>
      </c>
      <c r="H19" s="33" t="s">
        <v>34</v>
      </c>
      <c r="I19" s="33" t="s">
        <v>18</v>
      </c>
      <c r="J19" s="36">
        <v>9</v>
      </c>
      <c r="K19" s="36" t="s">
        <v>326</v>
      </c>
      <c r="L19" s="36">
        <v>0</v>
      </c>
      <c r="M19" s="36" t="s">
        <v>20</v>
      </c>
      <c r="N19" s="37"/>
    </row>
    <row r="20" spans="1:14" x14ac:dyDescent="0.3">
      <c r="A20" s="31">
        <v>18</v>
      </c>
      <c r="B20" s="32">
        <v>22</v>
      </c>
      <c r="C20" s="33" t="s">
        <v>357</v>
      </c>
      <c r="D20" s="33" t="s">
        <v>358</v>
      </c>
      <c r="E20" s="34">
        <v>4.4664351851851851E-2</v>
      </c>
      <c r="F20" s="35">
        <v>0.421527777777778</v>
      </c>
      <c r="G20" s="41">
        <v>4.4664351851851851E-2</v>
      </c>
      <c r="H20" s="33" t="s">
        <v>47</v>
      </c>
      <c r="I20" s="33" t="s">
        <v>18</v>
      </c>
      <c r="J20" s="36">
        <v>3</v>
      </c>
      <c r="K20" s="36" t="s">
        <v>326</v>
      </c>
      <c r="L20" s="36">
        <v>0</v>
      </c>
      <c r="M20" s="36" t="s">
        <v>20</v>
      </c>
      <c r="N20" s="37"/>
    </row>
    <row r="21" spans="1:14" x14ac:dyDescent="0.3">
      <c r="A21" s="31">
        <v>19</v>
      </c>
      <c r="B21" s="32">
        <v>312</v>
      </c>
      <c r="C21" s="33" t="s">
        <v>105</v>
      </c>
      <c r="D21" s="33" t="s">
        <v>359</v>
      </c>
      <c r="E21" s="34">
        <v>4.6064814814814815E-2</v>
      </c>
      <c r="F21" s="35">
        <v>0.48819444444444399</v>
      </c>
      <c r="G21" s="41">
        <v>4.6064814814814815E-2</v>
      </c>
      <c r="H21" s="33" t="s">
        <v>23</v>
      </c>
      <c r="I21" s="33" t="s">
        <v>18</v>
      </c>
      <c r="J21" s="36">
        <v>13</v>
      </c>
      <c r="K21" s="36" t="s">
        <v>326</v>
      </c>
      <c r="L21" s="36">
        <v>0</v>
      </c>
      <c r="M21" s="36" t="s">
        <v>20</v>
      </c>
      <c r="N21" s="37"/>
    </row>
    <row r="22" spans="1:14" x14ac:dyDescent="0.3">
      <c r="A22" s="31">
        <v>20</v>
      </c>
      <c r="B22" s="32">
        <v>222</v>
      </c>
      <c r="C22" s="33" t="s">
        <v>360</v>
      </c>
      <c r="D22" s="33" t="s">
        <v>361</v>
      </c>
      <c r="E22" s="34">
        <v>4.6747685185185184E-2</v>
      </c>
      <c r="F22" s="35">
        <v>0.46736111111111101</v>
      </c>
      <c r="G22" s="41">
        <v>4.6747685185185184E-2</v>
      </c>
      <c r="H22" s="33" t="s">
        <v>34</v>
      </c>
      <c r="I22" s="33" t="s">
        <v>18</v>
      </c>
      <c r="J22" s="36">
        <v>9</v>
      </c>
      <c r="K22" s="36" t="s">
        <v>326</v>
      </c>
      <c r="L22" s="36">
        <v>0</v>
      </c>
      <c r="M22" s="36" t="s">
        <v>20</v>
      </c>
      <c r="N22" s="37"/>
    </row>
    <row r="23" spans="1:14" x14ac:dyDescent="0.3">
      <c r="A23" s="31">
        <v>21</v>
      </c>
      <c r="B23" s="32">
        <v>114</v>
      </c>
      <c r="C23" s="33" t="s">
        <v>362</v>
      </c>
      <c r="D23" s="33" t="s">
        <v>363</v>
      </c>
      <c r="E23" s="34">
        <v>4.7592592592592596E-2</v>
      </c>
      <c r="F23" s="35">
        <v>0.44236111111111098</v>
      </c>
      <c r="G23" s="41">
        <v>4.7592592592592596E-2</v>
      </c>
      <c r="H23" s="33" t="s">
        <v>47</v>
      </c>
      <c r="I23" s="33" t="s">
        <v>18</v>
      </c>
      <c r="J23" s="36">
        <v>3</v>
      </c>
      <c r="K23" s="36" t="s">
        <v>326</v>
      </c>
      <c r="L23" s="36">
        <v>0</v>
      </c>
      <c r="M23" s="36" t="s">
        <v>20</v>
      </c>
      <c r="N23" s="37"/>
    </row>
    <row r="24" spans="1:14" x14ac:dyDescent="0.3">
      <c r="A24" s="31">
        <v>22</v>
      </c>
      <c r="B24" s="32">
        <v>294</v>
      </c>
      <c r="C24" s="33" t="s">
        <v>364</v>
      </c>
      <c r="D24" s="33" t="s">
        <v>365</v>
      </c>
      <c r="E24" s="34">
        <v>5.0231481481481481E-2</v>
      </c>
      <c r="F24" s="35">
        <v>0.484027777777778</v>
      </c>
      <c r="G24" s="41">
        <v>5.0231481481481481E-2</v>
      </c>
      <c r="H24" s="33" t="s">
        <v>23</v>
      </c>
      <c r="I24" s="33" t="s">
        <v>18</v>
      </c>
      <c r="J24" s="36">
        <v>13</v>
      </c>
      <c r="K24" s="36" t="s">
        <v>326</v>
      </c>
      <c r="L24" s="36">
        <v>0</v>
      </c>
      <c r="M24" s="36" t="s">
        <v>20</v>
      </c>
      <c r="N24" s="37"/>
    </row>
    <row r="25" spans="1:14" x14ac:dyDescent="0.3">
      <c r="A25" s="31">
        <v>23</v>
      </c>
      <c r="B25" s="32">
        <v>216</v>
      </c>
      <c r="C25" s="33" t="s">
        <v>366</v>
      </c>
      <c r="D25" s="33" t="s">
        <v>279</v>
      </c>
      <c r="E25" s="34">
        <v>5.0254629629629628E-2</v>
      </c>
      <c r="F25" s="35">
        <v>0.46597222222222201</v>
      </c>
      <c r="G25" s="41">
        <v>5.0254629629629628E-2</v>
      </c>
      <c r="H25" s="33" t="s">
        <v>26</v>
      </c>
      <c r="I25" s="33" t="s">
        <v>18</v>
      </c>
      <c r="J25" s="36">
        <v>16</v>
      </c>
      <c r="K25" s="36" t="s">
        <v>326</v>
      </c>
      <c r="L25" s="36">
        <v>0</v>
      </c>
      <c r="M25" s="36" t="s">
        <v>27</v>
      </c>
      <c r="N25" s="37"/>
    </row>
    <row r="26" spans="1:14" x14ac:dyDescent="0.3">
      <c r="A26" s="31">
        <v>24</v>
      </c>
      <c r="B26" s="32">
        <v>180</v>
      </c>
      <c r="C26" s="33" t="s">
        <v>367</v>
      </c>
      <c r="D26" s="33" t="s">
        <v>368</v>
      </c>
      <c r="E26" s="34">
        <v>5.1099537037037041E-2</v>
      </c>
      <c r="F26" s="35">
        <v>0.45763888888888898</v>
      </c>
      <c r="G26" s="41">
        <v>5.1099537037037041E-2</v>
      </c>
      <c r="H26" s="33" t="s">
        <v>276</v>
      </c>
      <c r="I26" s="33" t="s">
        <v>115</v>
      </c>
      <c r="J26" s="36">
        <v>8</v>
      </c>
      <c r="K26" s="36" t="s">
        <v>326</v>
      </c>
      <c r="L26" s="36">
        <v>0</v>
      </c>
      <c r="M26" s="36" t="s">
        <v>20</v>
      </c>
      <c r="N26" s="37"/>
    </row>
    <row r="27" spans="1:14" x14ac:dyDescent="0.3">
      <c r="A27" s="31">
        <v>25</v>
      </c>
      <c r="B27" s="32">
        <v>66</v>
      </c>
      <c r="C27" s="33" t="s">
        <v>369</v>
      </c>
      <c r="D27" s="33" t="s">
        <v>370</v>
      </c>
      <c r="E27" s="34">
        <v>5.230324074074074E-2</v>
      </c>
      <c r="F27" s="35">
        <v>0.43125000000000002</v>
      </c>
      <c r="G27" s="41">
        <v>5.230324074074074E-2</v>
      </c>
      <c r="H27" s="33" t="s">
        <v>55</v>
      </c>
      <c r="I27" s="33" t="s">
        <v>18</v>
      </c>
      <c r="J27" s="36">
        <v>2</v>
      </c>
      <c r="K27" s="36" t="s">
        <v>326</v>
      </c>
      <c r="L27" s="36">
        <v>0</v>
      </c>
      <c r="M27" s="36" t="s">
        <v>20</v>
      </c>
      <c r="N27" s="37"/>
    </row>
    <row r="28" spans="1:14" x14ac:dyDescent="0.3">
      <c r="A28" s="31">
        <v>26</v>
      </c>
      <c r="B28" s="32">
        <v>84</v>
      </c>
      <c r="C28" s="33" t="s">
        <v>371</v>
      </c>
      <c r="D28" s="33" t="s">
        <v>372</v>
      </c>
      <c r="E28" s="34">
        <v>5.451388888888889E-2</v>
      </c>
      <c r="F28" s="35">
        <v>0.43541666666666701</v>
      </c>
      <c r="G28" s="41">
        <v>5.451388888888889E-2</v>
      </c>
      <c r="H28" s="33" t="s">
        <v>47</v>
      </c>
      <c r="I28" s="33" t="s">
        <v>18</v>
      </c>
      <c r="J28" s="36">
        <v>3</v>
      </c>
      <c r="K28" s="36" t="s">
        <v>326</v>
      </c>
      <c r="L28" s="36">
        <v>0</v>
      </c>
      <c r="M28" s="36" t="s">
        <v>20</v>
      </c>
      <c r="N28" s="37"/>
    </row>
    <row r="29" spans="1:14" x14ac:dyDescent="0.3">
      <c r="A29" s="31">
        <v>27</v>
      </c>
      <c r="B29" s="32">
        <v>42</v>
      </c>
      <c r="C29" s="33" t="s">
        <v>336</v>
      </c>
      <c r="D29" s="33" t="s">
        <v>373</v>
      </c>
      <c r="E29" s="34">
        <v>5.8159722222222217E-2</v>
      </c>
      <c r="F29" s="35">
        <v>0.42569444444444399</v>
      </c>
      <c r="G29" s="41">
        <v>5.8159722222222217E-2</v>
      </c>
      <c r="H29" s="33" t="s">
        <v>188</v>
      </c>
      <c r="I29" s="33" t="s">
        <v>18</v>
      </c>
      <c r="J29" s="36">
        <v>11</v>
      </c>
      <c r="K29" s="36" t="s">
        <v>326</v>
      </c>
      <c r="L29" s="36">
        <v>0</v>
      </c>
      <c r="M29" s="36" t="s">
        <v>20</v>
      </c>
      <c r="N29" s="37"/>
    </row>
    <row r="30" spans="1:14" x14ac:dyDescent="0.3">
      <c r="A30" s="31">
        <v>28</v>
      </c>
      <c r="B30" s="32">
        <v>120</v>
      </c>
      <c r="C30" s="33" t="s">
        <v>374</v>
      </c>
      <c r="D30" s="33" t="s">
        <v>375</v>
      </c>
      <c r="E30" s="34">
        <v>6.1134259259259256E-2</v>
      </c>
      <c r="F30" s="35">
        <v>0.44374999999999998</v>
      </c>
      <c r="G30" s="41">
        <v>6.1134259259259256E-2</v>
      </c>
      <c r="H30" s="33" t="s">
        <v>188</v>
      </c>
      <c r="I30" s="33" t="s">
        <v>18</v>
      </c>
      <c r="J30" s="36">
        <v>11</v>
      </c>
      <c r="K30" s="36" t="s">
        <v>326</v>
      </c>
      <c r="L30" s="36">
        <v>0</v>
      </c>
      <c r="M30" s="36" t="s">
        <v>20</v>
      </c>
      <c r="N30" s="37"/>
    </row>
    <row r="31" spans="1:14" x14ac:dyDescent="0.3">
      <c r="A31" s="31">
        <v>29</v>
      </c>
      <c r="B31" s="32">
        <v>282</v>
      </c>
      <c r="C31" s="33" t="s">
        <v>376</v>
      </c>
      <c r="D31" s="33" t="s">
        <v>377</v>
      </c>
      <c r="E31" s="34">
        <v>6.4710648148148142E-2</v>
      </c>
      <c r="F31" s="35">
        <v>0.45624999999999999</v>
      </c>
      <c r="G31" s="41">
        <v>6.4710648148148142E-2</v>
      </c>
      <c r="H31" s="33" t="s">
        <v>188</v>
      </c>
      <c r="I31" s="33" t="s">
        <v>18</v>
      </c>
      <c r="J31" s="36">
        <v>11</v>
      </c>
      <c r="K31" s="36" t="s">
        <v>326</v>
      </c>
      <c r="L31" s="36">
        <v>0</v>
      </c>
      <c r="M31" s="36" t="s">
        <v>20</v>
      </c>
      <c r="N31" s="37"/>
    </row>
    <row r="32" spans="1:14" x14ac:dyDescent="0.3">
      <c r="A32" s="31">
        <v>30</v>
      </c>
      <c r="B32" s="32">
        <v>10</v>
      </c>
      <c r="C32" s="33" t="s">
        <v>378</v>
      </c>
      <c r="D32" s="33" t="s">
        <v>358</v>
      </c>
      <c r="E32" s="34">
        <v>6.5069444444444444E-2</v>
      </c>
      <c r="F32" s="35">
        <v>0.41875000000000001</v>
      </c>
      <c r="G32" s="41">
        <v>6.5069444444444444E-2</v>
      </c>
      <c r="H32" s="33" t="s">
        <v>37</v>
      </c>
      <c r="I32" s="33" t="s">
        <v>18</v>
      </c>
      <c r="J32" s="36">
        <v>11</v>
      </c>
      <c r="K32" s="36" t="s">
        <v>326</v>
      </c>
      <c r="L32" s="36">
        <v>0</v>
      </c>
      <c r="M32" s="36" t="s">
        <v>20</v>
      </c>
      <c r="N32" s="37"/>
    </row>
    <row r="33" spans="1:14" x14ac:dyDescent="0.3">
      <c r="A33" s="31">
        <v>31</v>
      </c>
      <c r="B33" s="32">
        <v>132</v>
      </c>
      <c r="C33" s="33" t="s">
        <v>379</v>
      </c>
      <c r="D33" s="33" t="s">
        <v>380</v>
      </c>
      <c r="E33" s="34">
        <v>6.5879629629629635E-2</v>
      </c>
      <c r="F33" s="35">
        <v>0.44652777777777802</v>
      </c>
      <c r="G33" s="41">
        <v>6.5879629629629635E-2</v>
      </c>
      <c r="H33" s="33" t="s">
        <v>271</v>
      </c>
      <c r="I33" s="33" t="s">
        <v>115</v>
      </c>
      <c r="J33" s="36">
        <v>7</v>
      </c>
      <c r="K33" s="36" t="s">
        <v>326</v>
      </c>
      <c r="L33" s="36">
        <v>0</v>
      </c>
      <c r="M33" s="36" t="s">
        <v>20</v>
      </c>
      <c r="N33" s="37"/>
    </row>
    <row r="34" spans="1:14" x14ac:dyDescent="0.3">
      <c r="A34" s="31">
        <v>32</v>
      </c>
      <c r="B34" s="32">
        <v>78</v>
      </c>
      <c r="C34" s="33" t="s">
        <v>381</v>
      </c>
      <c r="D34" s="33" t="s">
        <v>382</v>
      </c>
      <c r="E34" s="34">
        <v>6.7071759259259262E-2</v>
      </c>
      <c r="F34" s="35">
        <v>0.43402777777777801</v>
      </c>
      <c r="G34" s="41">
        <v>6.7071759259259262E-2</v>
      </c>
      <c r="H34" s="33" t="s">
        <v>271</v>
      </c>
      <c r="I34" s="33" t="s">
        <v>115</v>
      </c>
      <c r="J34" s="36">
        <v>7</v>
      </c>
      <c r="K34" s="36" t="s">
        <v>326</v>
      </c>
      <c r="L34" s="36">
        <v>0</v>
      </c>
      <c r="M34" s="36" t="s">
        <v>20</v>
      </c>
      <c r="N34" s="37"/>
    </row>
    <row r="35" spans="1:14" x14ac:dyDescent="0.3">
      <c r="A35" s="31">
        <v>33</v>
      </c>
      <c r="B35" s="32">
        <v>192</v>
      </c>
      <c r="C35" s="33" t="s">
        <v>383</v>
      </c>
      <c r="D35" s="33" t="s">
        <v>384</v>
      </c>
      <c r="E35" s="34">
        <v>6.0868055555555557E-2</v>
      </c>
      <c r="F35" s="35">
        <v>0.46041666666666697</v>
      </c>
      <c r="G35" s="41">
        <v>7.1284722222222222E-2</v>
      </c>
      <c r="H35" s="33" t="s">
        <v>271</v>
      </c>
      <c r="I35" s="33" t="s">
        <v>115</v>
      </c>
      <c r="J35" s="36">
        <v>7</v>
      </c>
      <c r="K35" s="36" t="s">
        <v>326</v>
      </c>
      <c r="L35" s="36">
        <v>0</v>
      </c>
      <c r="M35" s="36" t="s">
        <v>20</v>
      </c>
      <c r="N35" s="38">
        <v>1.0416666666666666E-2</v>
      </c>
    </row>
    <row r="36" spans="1:14" x14ac:dyDescent="0.3">
      <c r="A36" s="31">
        <v>34</v>
      </c>
      <c r="B36" s="32">
        <v>4</v>
      </c>
      <c r="C36" s="33" t="s">
        <v>385</v>
      </c>
      <c r="D36" s="33" t="s">
        <v>386</v>
      </c>
      <c r="E36" s="34">
        <v>7.2604166666666664E-2</v>
      </c>
      <c r="F36" s="35">
        <v>0.41736111111111113</v>
      </c>
      <c r="G36" s="41">
        <v>7.2604166666666664E-2</v>
      </c>
      <c r="H36" s="33" t="s">
        <v>55</v>
      </c>
      <c r="I36" s="33" t="s">
        <v>18</v>
      </c>
      <c r="J36" s="36">
        <v>2</v>
      </c>
      <c r="K36" s="36" t="s">
        <v>326</v>
      </c>
      <c r="L36" s="36">
        <v>0</v>
      </c>
      <c r="M36" s="36" t="s">
        <v>20</v>
      </c>
      <c r="N36" s="37"/>
    </row>
    <row r="37" spans="1:14" x14ac:dyDescent="0.3">
      <c r="A37" s="31">
        <v>35</v>
      </c>
      <c r="B37" s="32">
        <v>174</v>
      </c>
      <c r="C37" s="33" t="s">
        <v>387</v>
      </c>
      <c r="D37" s="33" t="s">
        <v>388</v>
      </c>
      <c r="E37" s="34">
        <v>6.3750000000000001E-2</v>
      </c>
      <c r="F37" s="35">
        <v>0.45624999999999999</v>
      </c>
      <c r="G37" s="41">
        <v>7.4166666666666672E-2</v>
      </c>
      <c r="H37" s="33" t="s">
        <v>47</v>
      </c>
      <c r="I37" s="33" t="s">
        <v>18</v>
      </c>
      <c r="J37" s="36">
        <v>3</v>
      </c>
      <c r="K37" s="36" t="s">
        <v>326</v>
      </c>
      <c r="L37" s="36">
        <v>0</v>
      </c>
      <c r="M37" s="36" t="s">
        <v>20</v>
      </c>
      <c r="N37" s="38">
        <v>1.0416666666666666E-2</v>
      </c>
    </row>
    <row r="38" spans="1:14" x14ac:dyDescent="0.3">
      <c r="A38" s="31">
        <v>36</v>
      </c>
      <c r="B38" s="32">
        <v>126</v>
      </c>
      <c r="C38" s="33" t="s">
        <v>389</v>
      </c>
      <c r="D38" s="33" t="s">
        <v>390</v>
      </c>
      <c r="E38" s="34">
        <v>7.6203703703703704E-2</v>
      </c>
      <c r="F38" s="35">
        <v>0.44513888888888897</v>
      </c>
      <c r="G38" s="41">
        <v>7.6203703703703704E-2</v>
      </c>
      <c r="H38" s="33" t="s">
        <v>55</v>
      </c>
      <c r="I38" s="33" t="s">
        <v>18</v>
      </c>
      <c r="J38" s="36">
        <v>2</v>
      </c>
      <c r="K38" s="36" t="s">
        <v>326</v>
      </c>
      <c r="L38" s="36">
        <v>0</v>
      </c>
      <c r="M38" s="36" t="s">
        <v>20</v>
      </c>
      <c r="N38" s="37"/>
    </row>
    <row r="39" spans="1:14" x14ac:dyDescent="0.3">
      <c r="A39" s="31">
        <v>37</v>
      </c>
      <c r="B39" s="32">
        <v>264</v>
      </c>
      <c r="C39" s="33" t="s">
        <v>391</v>
      </c>
      <c r="D39" s="33" t="s">
        <v>392</v>
      </c>
      <c r="E39" s="34">
        <v>8.6076388888888897E-2</v>
      </c>
      <c r="F39" s="35">
        <v>0.47708333333333303</v>
      </c>
      <c r="G39" s="41">
        <v>8.6076388888888897E-2</v>
      </c>
      <c r="H39" s="33" t="s">
        <v>34</v>
      </c>
      <c r="I39" s="33" t="s">
        <v>18</v>
      </c>
      <c r="J39" s="36">
        <v>9</v>
      </c>
      <c r="K39" s="36" t="s">
        <v>326</v>
      </c>
      <c r="L39" s="36">
        <v>0</v>
      </c>
      <c r="M39" s="36" t="s">
        <v>20</v>
      </c>
      <c r="N39" s="37"/>
    </row>
    <row r="40" spans="1:14" x14ac:dyDescent="0.3">
      <c r="A40" s="31">
        <v>38</v>
      </c>
      <c r="B40" s="32">
        <v>96</v>
      </c>
      <c r="C40" s="33" t="s">
        <v>393</v>
      </c>
      <c r="D40" s="33" t="s">
        <v>394</v>
      </c>
      <c r="E40" s="34">
        <v>7.6550925925925925E-2</v>
      </c>
      <c r="F40" s="35">
        <v>0.438194444444444</v>
      </c>
      <c r="G40" s="41">
        <v>8.6967592592592596E-2</v>
      </c>
      <c r="H40" s="33" t="s">
        <v>55</v>
      </c>
      <c r="I40" s="33" t="s">
        <v>18</v>
      </c>
      <c r="J40" s="36">
        <v>2</v>
      </c>
      <c r="K40" s="36" t="s">
        <v>326</v>
      </c>
      <c r="L40" s="36">
        <v>0</v>
      </c>
      <c r="M40" s="36" t="s">
        <v>20</v>
      </c>
      <c r="N40" s="38">
        <v>1.0416666666666666E-2</v>
      </c>
    </row>
    <row r="41" spans="1:14" x14ac:dyDescent="0.3">
      <c r="A41" s="31">
        <v>39</v>
      </c>
      <c r="B41" s="32">
        <v>138</v>
      </c>
      <c r="C41" s="33" t="s">
        <v>395</v>
      </c>
      <c r="D41" s="33" t="s">
        <v>396</v>
      </c>
      <c r="E41" s="34">
        <v>9.3645833333333331E-2</v>
      </c>
      <c r="F41" s="35">
        <v>0.44791666666666702</v>
      </c>
      <c r="G41" s="41">
        <v>9.3645833333333331E-2</v>
      </c>
      <c r="H41" s="33" t="s">
        <v>276</v>
      </c>
      <c r="I41" s="33" t="s">
        <v>115</v>
      </c>
      <c r="J41" s="36">
        <v>8</v>
      </c>
      <c r="K41" s="36" t="s">
        <v>326</v>
      </c>
      <c r="L41" s="36">
        <v>0</v>
      </c>
      <c r="M41" s="36" t="s">
        <v>20</v>
      </c>
      <c r="N41" s="37"/>
    </row>
    <row r="42" spans="1:14" x14ac:dyDescent="0.3">
      <c r="A42" s="31">
        <v>40</v>
      </c>
      <c r="B42" s="32">
        <v>144</v>
      </c>
      <c r="C42" s="33" t="s">
        <v>397</v>
      </c>
      <c r="D42" s="33" t="s">
        <v>398</v>
      </c>
      <c r="E42" s="34">
        <v>0.11434027777777778</v>
      </c>
      <c r="F42" s="35">
        <v>0.44930555555555501</v>
      </c>
      <c r="G42" s="41">
        <v>0.11434027777777778</v>
      </c>
      <c r="H42" s="33" t="s">
        <v>47</v>
      </c>
      <c r="I42" s="33" t="s">
        <v>18</v>
      </c>
      <c r="J42" s="36">
        <v>3</v>
      </c>
      <c r="K42" s="36" t="s">
        <v>326</v>
      </c>
      <c r="L42" s="36">
        <v>0</v>
      </c>
      <c r="M42" s="36" t="s">
        <v>20</v>
      </c>
      <c r="N42" s="37"/>
    </row>
    <row r="43" spans="1:14" x14ac:dyDescent="0.3">
      <c r="A43" s="31">
        <v>41</v>
      </c>
      <c r="B43" s="32">
        <v>300</v>
      </c>
      <c r="C43" s="33" t="s">
        <v>399</v>
      </c>
      <c r="D43" s="33" t="s">
        <v>400</v>
      </c>
      <c r="E43" s="34">
        <v>7.0671296296296301E-2</v>
      </c>
      <c r="F43" s="35">
        <v>0.485416666666666</v>
      </c>
      <c r="G43" s="41" t="s">
        <v>183</v>
      </c>
      <c r="H43" s="33" t="s">
        <v>40</v>
      </c>
      <c r="I43" s="33" t="s">
        <v>18</v>
      </c>
      <c r="J43" s="36">
        <v>10</v>
      </c>
      <c r="K43" s="36" t="s">
        <v>326</v>
      </c>
      <c r="L43" s="36">
        <v>0</v>
      </c>
      <c r="M43" s="36" t="s">
        <v>20</v>
      </c>
      <c r="N43" s="37" t="s">
        <v>184</v>
      </c>
    </row>
    <row r="44" spans="1:14" x14ac:dyDescent="0.3">
      <c r="A44" s="31">
        <v>42</v>
      </c>
      <c r="B44" s="32">
        <v>276</v>
      </c>
      <c r="C44" s="33" t="s">
        <v>401</v>
      </c>
      <c r="D44" s="33" t="s">
        <v>402</v>
      </c>
      <c r="E44" s="34">
        <v>9.0543981481481475E-2</v>
      </c>
      <c r="F44" s="35">
        <v>0.47986111111111102</v>
      </c>
      <c r="G44" s="41" t="s">
        <v>183</v>
      </c>
      <c r="H44" s="33" t="s">
        <v>40</v>
      </c>
      <c r="I44" s="33" t="s">
        <v>18</v>
      </c>
      <c r="J44" s="36">
        <v>10</v>
      </c>
      <c r="K44" s="36" t="s">
        <v>326</v>
      </c>
      <c r="L44" s="36">
        <v>0</v>
      </c>
      <c r="M44" s="36" t="s">
        <v>20</v>
      </c>
      <c r="N44" s="37" t="s">
        <v>184</v>
      </c>
    </row>
    <row r="45" spans="1:14" x14ac:dyDescent="0.3">
      <c r="A45" s="31">
        <v>43</v>
      </c>
      <c r="B45" s="32">
        <v>288</v>
      </c>
      <c r="C45" s="33" t="s">
        <v>403</v>
      </c>
      <c r="D45" s="33" t="s">
        <v>404</v>
      </c>
      <c r="E45" s="34">
        <v>8.8009259259259245E-2</v>
      </c>
      <c r="F45" s="35">
        <v>0.48263888888888901</v>
      </c>
      <c r="G45" s="41" t="s">
        <v>183</v>
      </c>
      <c r="H45" s="33" t="s">
        <v>34</v>
      </c>
      <c r="I45" s="33" t="s">
        <v>18</v>
      </c>
      <c r="J45" s="36">
        <v>9</v>
      </c>
      <c r="K45" s="36" t="s">
        <v>326</v>
      </c>
      <c r="L45" s="36">
        <v>0</v>
      </c>
      <c r="M45" s="36" t="s">
        <v>20</v>
      </c>
      <c r="N45" s="37" t="s">
        <v>184</v>
      </c>
    </row>
  </sheetData>
  <mergeCells count="1">
    <mergeCell ref="B1:M1"/>
  </mergeCells>
  <conditionalFormatting sqref="A3:A45">
    <cfRule type="expression" dxfId="3" priority="2">
      <formula>OR(G3=G2,G3=G4)</formula>
    </cfRule>
  </conditionalFormatting>
  <conditionalFormatting sqref="B3:B45">
    <cfRule type="expression" dxfId="2" priority="1" stopIfTrue="1">
      <formula>($B3&amp;$C3&amp;$D3&lt;&gt;"")*(MATCH($B3&amp;$C3&amp;$D3,$B$4:$B3&amp;$C$4:$C3&amp;$D$4:$D3,0)&lt;&gt;ROW()-3)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06CC1-8F66-4981-B782-9FF33C67C464}">
  <dimension ref="A1:N50"/>
  <sheetViews>
    <sheetView workbookViewId="0">
      <selection activeCell="P12" sqref="P12"/>
    </sheetView>
  </sheetViews>
  <sheetFormatPr baseColWidth="10" defaultRowHeight="16.5" x14ac:dyDescent="0.3"/>
  <cols>
    <col min="1" max="1" width="4.77734375" style="19" bestFit="1" customWidth="1"/>
    <col min="2" max="2" width="6.33203125" style="19" bestFit="1" customWidth="1"/>
    <col min="3" max="3" width="9.5546875" style="19" bestFit="1" customWidth="1"/>
    <col min="4" max="4" width="8.33203125" style="19" bestFit="1" customWidth="1"/>
    <col min="5" max="5" width="6" style="19" bestFit="1" customWidth="1"/>
    <col min="6" max="7" width="6.77734375" style="19" bestFit="1" customWidth="1"/>
    <col min="8" max="8" width="18" style="19" bestFit="1" customWidth="1"/>
    <col min="9" max="9" width="7" style="19" bestFit="1" customWidth="1"/>
    <col min="10" max="10" width="2.77734375" style="19" bestFit="1" customWidth="1"/>
    <col min="11" max="11" width="4.109375" style="19" bestFit="1" customWidth="1"/>
    <col min="12" max="12" width="5.33203125" style="19" bestFit="1" customWidth="1"/>
    <col min="13" max="13" width="6.5546875" style="19" bestFit="1" customWidth="1"/>
    <col min="14" max="14" width="6.6640625" style="19" bestFit="1" customWidth="1"/>
  </cols>
  <sheetData>
    <row r="1" spans="1:14" ht="17.25" thickBot="1" x14ac:dyDescent="0.35">
      <c r="A1" s="16"/>
      <c r="B1" s="17" t="s">
        <v>405</v>
      </c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  <c r="N1" s="16"/>
    </row>
    <row r="2" spans="1:14" ht="17.25" thickBot="1" x14ac:dyDescent="0.35">
      <c r="A2" s="20" t="s">
        <v>1</v>
      </c>
      <c r="B2" s="21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39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3" t="s">
        <v>13</v>
      </c>
      <c r="N2" s="23" t="s">
        <v>14</v>
      </c>
    </row>
    <row r="3" spans="1:14" x14ac:dyDescent="0.3">
      <c r="A3" s="24">
        <v>1</v>
      </c>
      <c r="B3" s="43">
        <v>6</v>
      </c>
      <c r="C3" s="26" t="s">
        <v>15</v>
      </c>
      <c r="D3" s="26" t="s">
        <v>406</v>
      </c>
      <c r="E3" s="27">
        <v>1.8738425925925926E-2</v>
      </c>
      <c r="F3" s="28">
        <v>0.41736111111111113</v>
      </c>
      <c r="G3" s="40">
        <v>1.8738425925925926E-2</v>
      </c>
      <c r="H3" s="26" t="s">
        <v>188</v>
      </c>
      <c r="I3" s="26" t="s">
        <v>18</v>
      </c>
      <c r="J3" s="29">
        <v>11</v>
      </c>
      <c r="K3" s="29" t="s">
        <v>407</v>
      </c>
      <c r="L3" s="29">
        <v>0</v>
      </c>
      <c r="M3" s="29" t="s">
        <v>20</v>
      </c>
      <c r="N3" s="44"/>
    </row>
    <row r="4" spans="1:14" x14ac:dyDescent="0.3">
      <c r="A4" s="31">
        <v>2</v>
      </c>
      <c r="B4" s="32">
        <v>244</v>
      </c>
      <c r="C4" s="33" t="s">
        <v>408</v>
      </c>
      <c r="D4" s="33" t="s">
        <v>358</v>
      </c>
      <c r="E4" s="34">
        <v>2.9537037037037039E-2</v>
      </c>
      <c r="F4" s="35">
        <v>0.47291666666666698</v>
      </c>
      <c r="G4" s="41">
        <v>2.9537037037037039E-2</v>
      </c>
      <c r="H4" s="33" t="s">
        <v>409</v>
      </c>
      <c r="I4" s="33" t="s">
        <v>18</v>
      </c>
      <c r="J4" s="36">
        <v>13</v>
      </c>
      <c r="K4" s="36" t="s">
        <v>407</v>
      </c>
      <c r="L4" s="36">
        <v>0</v>
      </c>
      <c r="M4" s="36" t="s">
        <v>20</v>
      </c>
      <c r="N4" s="37"/>
    </row>
    <row r="5" spans="1:14" x14ac:dyDescent="0.3">
      <c r="A5" s="31">
        <v>3</v>
      </c>
      <c r="B5" s="32">
        <v>316</v>
      </c>
      <c r="C5" s="33" t="s">
        <v>410</v>
      </c>
      <c r="D5" s="33" t="s">
        <v>411</v>
      </c>
      <c r="E5" s="34">
        <v>3.0763888888888886E-2</v>
      </c>
      <c r="F5" s="35">
        <v>0.48958333333333298</v>
      </c>
      <c r="G5" s="41">
        <v>3.0763888888888886E-2</v>
      </c>
      <c r="H5" s="33" t="s">
        <v>409</v>
      </c>
      <c r="I5" s="33" t="s">
        <v>18</v>
      </c>
      <c r="J5" s="36">
        <v>13</v>
      </c>
      <c r="K5" s="36" t="s">
        <v>407</v>
      </c>
      <c r="L5" s="36">
        <v>0</v>
      </c>
      <c r="M5" s="36" t="s">
        <v>20</v>
      </c>
      <c r="N5" s="37"/>
    </row>
    <row r="6" spans="1:14" x14ac:dyDescent="0.3">
      <c r="A6" s="31">
        <v>4</v>
      </c>
      <c r="B6" s="32">
        <v>232</v>
      </c>
      <c r="C6" s="33" t="s">
        <v>412</v>
      </c>
      <c r="D6" s="33" t="s">
        <v>375</v>
      </c>
      <c r="E6" s="34">
        <v>3.1296296296296301E-2</v>
      </c>
      <c r="F6" s="35">
        <v>0.47013888888888899</v>
      </c>
      <c r="G6" s="41">
        <v>3.1296296296296301E-2</v>
      </c>
      <c r="H6" s="33" t="s">
        <v>413</v>
      </c>
      <c r="I6" s="33" t="s">
        <v>18</v>
      </c>
      <c r="J6" s="36">
        <v>18</v>
      </c>
      <c r="K6" s="36" t="s">
        <v>407</v>
      </c>
      <c r="L6" s="36">
        <v>0</v>
      </c>
      <c r="M6" s="36" t="s">
        <v>20</v>
      </c>
      <c r="N6" s="37"/>
    </row>
    <row r="7" spans="1:14" x14ac:dyDescent="0.3">
      <c r="A7" s="31">
        <v>5</v>
      </c>
      <c r="B7" s="32">
        <v>82</v>
      </c>
      <c r="C7" s="33" t="s">
        <v>414</v>
      </c>
      <c r="D7" s="33" t="s">
        <v>415</v>
      </c>
      <c r="E7" s="34">
        <v>3.1504629629629625E-2</v>
      </c>
      <c r="F7" s="35">
        <v>0.43541666666666701</v>
      </c>
      <c r="G7" s="41">
        <v>3.1504629629629625E-2</v>
      </c>
      <c r="H7" s="33" t="s">
        <v>416</v>
      </c>
      <c r="I7" s="33" t="s">
        <v>18</v>
      </c>
      <c r="J7" s="36">
        <v>17</v>
      </c>
      <c r="K7" s="36" t="s">
        <v>407</v>
      </c>
      <c r="L7" s="36">
        <v>0</v>
      </c>
      <c r="M7" s="36" t="s">
        <v>20</v>
      </c>
      <c r="N7" s="37"/>
    </row>
    <row r="8" spans="1:14" x14ac:dyDescent="0.3">
      <c r="A8" s="31">
        <v>6</v>
      </c>
      <c r="B8" s="32">
        <v>52</v>
      </c>
      <c r="C8" s="33" t="s">
        <v>417</v>
      </c>
      <c r="D8" s="33" t="s">
        <v>254</v>
      </c>
      <c r="E8" s="34">
        <v>3.184027777777778E-2</v>
      </c>
      <c r="F8" s="35">
        <v>0.42847222222222198</v>
      </c>
      <c r="G8" s="41">
        <v>3.184027777777778E-2</v>
      </c>
      <c r="H8" s="33" t="s">
        <v>418</v>
      </c>
      <c r="I8" s="33" t="s">
        <v>18</v>
      </c>
      <c r="J8" s="36">
        <v>14</v>
      </c>
      <c r="K8" s="36" t="s">
        <v>407</v>
      </c>
      <c r="L8" s="36">
        <v>0</v>
      </c>
      <c r="M8" s="36" t="s">
        <v>20</v>
      </c>
      <c r="N8" s="38"/>
    </row>
    <row r="9" spans="1:14" x14ac:dyDescent="0.3">
      <c r="A9" s="31">
        <v>7</v>
      </c>
      <c r="B9" s="32">
        <v>334</v>
      </c>
      <c r="C9" s="33" t="s">
        <v>419</v>
      </c>
      <c r="D9" s="33" t="s">
        <v>420</v>
      </c>
      <c r="E9" s="34">
        <v>3.4814814814814812E-2</v>
      </c>
      <c r="F9" s="35">
        <v>0.49375000000000002</v>
      </c>
      <c r="G9" s="41">
        <v>3.4814814814814812E-2</v>
      </c>
      <c r="H9" s="33" t="s">
        <v>409</v>
      </c>
      <c r="I9" s="33" t="s">
        <v>18</v>
      </c>
      <c r="J9" s="36">
        <v>13</v>
      </c>
      <c r="K9" s="36" t="s">
        <v>407</v>
      </c>
      <c r="L9" s="36">
        <v>0</v>
      </c>
      <c r="M9" s="36" t="s">
        <v>20</v>
      </c>
      <c r="N9" s="37"/>
    </row>
    <row r="10" spans="1:14" x14ac:dyDescent="0.3">
      <c r="A10" s="31">
        <v>8</v>
      </c>
      <c r="B10" s="32">
        <v>40</v>
      </c>
      <c r="C10" s="33" t="s">
        <v>421</v>
      </c>
      <c r="D10" s="33" t="s">
        <v>422</v>
      </c>
      <c r="E10" s="34">
        <v>3.4872685185185187E-2</v>
      </c>
      <c r="F10" s="35">
        <v>0.42569444444444399</v>
      </c>
      <c r="G10" s="41">
        <v>3.4872685185185187E-2</v>
      </c>
      <c r="H10" s="33" t="s">
        <v>416</v>
      </c>
      <c r="I10" s="33" t="s">
        <v>18</v>
      </c>
      <c r="J10" s="36">
        <v>17</v>
      </c>
      <c r="K10" s="36" t="s">
        <v>407</v>
      </c>
      <c r="L10" s="36">
        <v>0</v>
      </c>
      <c r="M10" s="36" t="s">
        <v>20</v>
      </c>
      <c r="N10" s="37"/>
    </row>
    <row r="11" spans="1:14" x14ac:dyDescent="0.3">
      <c r="A11" s="31">
        <v>9</v>
      </c>
      <c r="B11" s="32">
        <v>106</v>
      </c>
      <c r="C11" s="33" t="s">
        <v>423</v>
      </c>
      <c r="D11" s="33" t="s">
        <v>384</v>
      </c>
      <c r="E11" s="34">
        <v>3.664351851851852E-2</v>
      </c>
      <c r="F11" s="35">
        <v>0.44097222222222199</v>
      </c>
      <c r="G11" s="41">
        <v>3.664351851851852E-2</v>
      </c>
      <c r="H11" s="33" t="s">
        <v>188</v>
      </c>
      <c r="I11" s="33" t="s">
        <v>18</v>
      </c>
      <c r="J11" s="36">
        <v>12</v>
      </c>
      <c r="K11" s="36" t="s">
        <v>407</v>
      </c>
      <c r="L11" s="36">
        <v>0</v>
      </c>
      <c r="M11" s="36" t="s">
        <v>20</v>
      </c>
      <c r="N11" s="38"/>
    </row>
    <row r="12" spans="1:14" x14ac:dyDescent="0.3">
      <c r="A12" s="31">
        <v>10</v>
      </c>
      <c r="B12" s="32">
        <v>166</v>
      </c>
      <c r="C12" s="33" t="s">
        <v>424</v>
      </c>
      <c r="D12" s="33" t="s">
        <v>425</v>
      </c>
      <c r="E12" s="34">
        <v>3.7118055555555557E-2</v>
      </c>
      <c r="F12" s="35">
        <v>0.45486111111111099</v>
      </c>
      <c r="G12" s="41">
        <v>3.7118055555555557E-2</v>
      </c>
      <c r="H12" s="33" t="s">
        <v>416</v>
      </c>
      <c r="I12" s="33" t="s">
        <v>18</v>
      </c>
      <c r="J12" s="36">
        <v>17</v>
      </c>
      <c r="K12" s="36" t="s">
        <v>407</v>
      </c>
      <c r="L12" s="36">
        <v>0</v>
      </c>
      <c r="M12" s="36" t="s">
        <v>20</v>
      </c>
      <c r="N12" s="37"/>
    </row>
    <row r="13" spans="1:14" x14ac:dyDescent="0.3">
      <c r="A13" s="31">
        <v>11</v>
      </c>
      <c r="B13" s="32">
        <v>30</v>
      </c>
      <c r="C13" s="33" t="s">
        <v>426</v>
      </c>
      <c r="D13" s="33" t="s">
        <v>427</v>
      </c>
      <c r="E13" s="34">
        <v>3.75462962962963E-2</v>
      </c>
      <c r="F13" s="35">
        <v>0.422916666666667</v>
      </c>
      <c r="G13" s="41">
        <v>3.75462962962963E-2</v>
      </c>
      <c r="H13" s="33" t="s">
        <v>428</v>
      </c>
      <c r="I13" s="33" t="s">
        <v>18</v>
      </c>
      <c r="J13" s="36">
        <v>15</v>
      </c>
      <c r="K13" s="36" t="s">
        <v>407</v>
      </c>
      <c r="L13" s="36">
        <v>0</v>
      </c>
      <c r="M13" s="36" t="s">
        <v>20</v>
      </c>
      <c r="N13" s="38"/>
    </row>
    <row r="14" spans="1:14" x14ac:dyDescent="0.3">
      <c r="A14" s="31">
        <v>12</v>
      </c>
      <c r="B14" s="32">
        <v>304</v>
      </c>
      <c r="C14" s="33" t="s">
        <v>429</v>
      </c>
      <c r="D14" s="33" t="s">
        <v>430</v>
      </c>
      <c r="E14" s="34">
        <v>3.9699074074074074E-2</v>
      </c>
      <c r="F14" s="35">
        <v>0.48680555555555499</v>
      </c>
      <c r="G14" s="41">
        <v>3.9699074074074074E-2</v>
      </c>
      <c r="H14" s="33" t="s">
        <v>413</v>
      </c>
      <c r="I14" s="33" t="s">
        <v>18</v>
      </c>
      <c r="J14" s="36">
        <v>18</v>
      </c>
      <c r="K14" s="36" t="s">
        <v>407</v>
      </c>
      <c r="L14" s="36">
        <v>0</v>
      </c>
      <c r="M14" s="36" t="s">
        <v>20</v>
      </c>
      <c r="N14" s="37"/>
    </row>
    <row r="15" spans="1:14" x14ac:dyDescent="0.3">
      <c r="A15" s="31">
        <v>13</v>
      </c>
      <c r="B15" s="32">
        <v>124</v>
      </c>
      <c r="C15" s="33" t="s">
        <v>431</v>
      </c>
      <c r="D15" s="33" t="s">
        <v>432</v>
      </c>
      <c r="E15" s="34">
        <v>3.9976851851851854E-2</v>
      </c>
      <c r="F15" s="35">
        <v>0.44513888888888897</v>
      </c>
      <c r="G15" s="41">
        <v>3.9976851851851854E-2</v>
      </c>
      <c r="H15" s="33" t="s">
        <v>416</v>
      </c>
      <c r="I15" s="33" t="s">
        <v>18</v>
      </c>
      <c r="J15" s="36">
        <v>17</v>
      </c>
      <c r="K15" s="36" t="s">
        <v>407</v>
      </c>
      <c r="L15" s="36">
        <v>0</v>
      </c>
      <c r="M15" s="36" t="s">
        <v>20</v>
      </c>
      <c r="N15" s="37"/>
    </row>
    <row r="16" spans="1:14" x14ac:dyDescent="0.3">
      <c r="A16" s="31">
        <v>14</v>
      </c>
      <c r="B16" s="32">
        <v>256</v>
      </c>
      <c r="C16" s="33" t="s">
        <v>433</v>
      </c>
      <c r="D16" s="33" t="s">
        <v>434</v>
      </c>
      <c r="E16" s="34">
        <v>4.02662037037037E-2</v>
      </c>
      <c r="F16" s="35">
        <v>0.47569444444444398</v>
      </c>
      <c r="G16" s="41">
        <v>4.02662037037037E-2</v>
      </c>
      <c r="H16" s="33" t="s">
        <v>413</v>
      </c>
      <c r="I16" s="33" t="s">
        <v>18</v>
      </c>
      <c r="J16" s="36">
        <v>18</v>
      </c>
      <c r="K16" s="36" t="s">
        <v>407</v>
      </c>
      <c r="L16" s="36">
        <v>0</v>
      </c>
      <c r="M16" s="36" t="s">
        <v>20</v>
      </c>
      <c r="N16" s="37"/>
    </row>
    <row r="17" spans="1:14" x14ac:dyDescent="0.3">
      <c r="A17" s="31">
        <v>15</v>
      </c>
      <c r="B17" s="32">
        <v>88</v>
      </c>
      <c r="C17" s="33" t="s">
        <v>435</v>
      </c>
      <c r="D17" s="33" t="s">
        <v>281</v>
      </c>
      <c r="E17" s="34">
        <v>4.0879629629629634E-2</v>
      </c>
      <c r="F17" s="35">
        <v>0.436805555555556</v>
      </c>
      <c r="G17" s="41">
        <v>4.0879629629629634E-2</v>
      </c>
      <c r="H17" s="33" t="s">
        <v>188</v>
      </c>
      <c r="I17" s="33" t="s">
        <v>18</v>
      </c>
      <c r="J17" s="36">
        <v>11</v>
      </c>
      <c r="K17" s="36" t="s">
        <v>407</v>
      </c>
      <c r="L17" s="36">
        <v>0</v>
      </c>
      <c r="M17" s="36" t="s">
        <v>20</v>
      </c>
      <c r="N17" s="38"/>
    </row>
    <row r="18" spans="1:14" x14ac:dyDescent="0.3">
      <c r="A18" s="31">
        <v>16</v>
      </c>
      <c r="B18" s="32">
        <v>190</v>
      </c>
      <c r="C18" s="33" t="s">
        <v>436</v>
      </c>
      <c r="D18" s="33" t="s">
        <v>437</v>
      </c>
      <c r="E18" s="34">
        <v>4.1608796296296297E-2</v>
      </c>
      <c r="F18" s="35">
        <v>0.46041666666666697</v>
      </c>
      <c r="G18" s="41">
        <v>4.1608796296296297E-2</v>
      </c>
      <c r="H18" s="33" t="s">
        <v>34</v>
      </c>
      <c r="I18" s="33" t="s">
        <v>18</v>
      </c>
      <c r="J18" s="36">
        <v>9</v>
      </c>
      <c r="K18" s="36" t="s">
        <v>407</v>
      </c>
      <c r="L18" s="36">
        <v>0</v>
      </c>
      <c r="M18" s="36" t="s">
        <v>20</v>
      </c>
      <c r="N18" s="37"/>
    </row>
    <row r="19" spans="1:14" x14ac:dyDescent="0.3">
      <c r="A19" s="31">
        <v>17</v>
      </c>
      <c r="B19" s="32">
        <v>12</v>
      </c>
      <c r="C19" s="33" t="s">
        <v>438</v>
      </c>
      <c r="D19" s="33" t="s">
        <v>439</v>
      </c>
      <c r="E19" s="34">
        <v>4.162037037037037E-2</v>
      </c>
      <c r="F19" s="35">
        <v>0.41875000000000001</v>
      </c>
      <c r="G19" s="41">
        <v>4.162037037037037E-2</v>
      </c>
      <c r="H19" s="33" t="s">
        <v>418</v>
      </c>
      <c r="I19" s="33" t="s">
        <v>18</v>
      </c>
      <c r="J19" s="36">
        <v>14</v>
      </c>
      <c r="K19" s="36" t="s">
        <v>407</v>
      </c>
      <c r="L19" s="36">
        <v>0</v>
      </c>
      <c r="M19" s="36" t="s">
        <v>20</v>
      </c>
      <c r="N19" s="37"/>
    </row>
    <row r="20" spans="1:14" x14ac:dyDescent="0.3">
      <c r="A20" s="31">
        <v>18</v>
      </c>
      <c r="B20" s="32">
        <v>292</v>
      </c>
      <c r="C20" s="33" t="s">
        <v>440</v>
      </c>
      <c r="D20" s="33" t="s">
        <v>441</v>
      </c>
      <c r="E20" s="34">
        <v>4.2430555555555555E-2</v>
      </c>
      <c r="F20" s="35">
        <v>0.484027777777778</v>
      </c>
      <c r="G20" s="41">
        <v>4.2430555555555555E-2</v>
      </c>
      <c r="H20" s="33" t="s">
        <v>409</v>
      </c>
      <c r="I20" s="33" t="s">
        <v>18</v>
      </c>
      <c r="J20" s="36">
        <v>13</v>
      </c>
      <c r="K20" s="36" t="s">
        <v>407</v>
      </c>
      <c r="L20" s="36">
        <v>0</v>
      </c>
      <c r="M20" s="36" t="s">
        <v>20</v>
      </c>
      <c r="N20" s="37"/>
    </row>
    <row r="21" spans="1:14" x14ac:dyDescent="0.3">
      <c r="A21" s="31">
        <v>19</v>
      </c>
      <c r="B21" s="32">
        <v>238</v>
      </c>
      <c r="C21" s="33" t="s">
        <v>442</v>
      </c>
      <c r="D21" s="33" t="s">
        <v>443</v>
      </c>
      <c r="E21" s="34">
        <v>4.447916666666666E-2</v>
      </c>
      <c r="F21" s="35">
        <v>0.47152777777777799</v>
      </c>
      <c r="G21" s="41">
        <v>4.447916666666666E-2</v>
      </c>
      <c r="H21" s="33" t="s">
        <v>40</v>
      </c>
      <c r="I21" s="33" t="s">
        <v>18</v>
      </c>
      <c r="J21" s="36">
        <v>10</v>
      </c>
      <c r="K21" s="36" t="s">
        <v>407</v>
      </c>
      <c r="L21" s="36">
        <v>0</v>
      </c>
      <c r="M21" s="36" t="s">
        <v>20</v>
      </c>
      <c r="N21" s="37"/>
    </row>
    <row r="22" spans="1:14" x14ac:dyDescent="0.3">
      <c r="A22" s="31">
        <v>20</v>
      </c>
      <c r="B22" s="32">
        <v>172</v>
      </c>
      <c r="C22" s="33" t="s">
        <v>444</v>
      </c>
      <c r="D22" s="33" t="s">
        <v>445</v>
      </c>
      <c r="E22" s="34">
        <v>4.5150462962962962E-2</v>
      </c>
      <c r="F22" s="35">
        <v>0.45624999999999999</v>
      </c>
      <c r="G22" s="41">
        <v>4.5150462962962962E-2</v>
      </c>
      <c r="H22" s="33" t="s">
        <v>418</v>
      </c>
      <c r="I22" s="33" t="s">
        <v>18</v>
      </c>
      <c r="J22" s="36">
        <v>14</v>
      </c>
      <c r="K22" s="36" t="s">
        <v>407</v>
      </c>
      <c r="L22" s="36">
        <v>0</v>
      </c>
      <c r="M22" s="36" t="s">
        <v>20</v>
      </c>
      <c r="N22" s="37"/>
    </row>
    <row r="23" spans="1:14" x14ac:dyDescent="0.3">
      <c r="A23" s="31">
        <v>21</v>
      </c>
      <c r="B23" s="32">
        <v>70</v>
      </c>
      <c r="C23" s="33" t="s">
        <v>446</v>
      </c>
      <c r="D23" s="33" t="s">
        <v>447</v>
      </c>
      <c r="E23" s="34">
        <v>4.5185185185185189E-2</v>
      </c>
      <c r="F23" s="35">
        <v>0.43263888888888902</v>
      </c>
      <c r="G23" s="41">
        <v>4.5185185185185189E-2</v>
      </c>
      <c r="H23" s="33" t="s">
        <v>428</v>
      </c>
      <c r="I23" s="33" t="s">
        <v>18</v>
      </c>
      <c r="J23" s="36">
        <v>15</v>
      </c>
      <c r="K23" s="36" t="s">
        <v>407</v>
      </c>
      <c r="L23" s="36">
        <v>0</v>
      </c>
      <c r="M23" s="36" t="s">
        <v>20</v>
      </c>
      <c r="N23" s="37"/>
    </row>
    <row r="24" spans="1:14" x14ac:dyDescent="0.3">
      <c r="A24" s="31">
        <v>22</v>
      </c>
      <c r="B24" s="32">
        <v>280</v>
      </c>
      <c r="C24" s="33" t="s">
        <v>448</v>
      </c>
      <c r="D24" s="33" t="s">
        <v>363</v>
      </c>
      <c r="E24" s="34">
        <v>4.5648148148148153E-2</v>
      </c>
      <c r="F24" s="35">
        <v>0.48125000000000001</v>
      </c>
      <c r="G24" s="41">
        <v>4.5648148148148153E-2</v>
      </c>
      <c r="H24" s="33" t="s">
        <v>413</v>
      </c>
      <c r="I24" s="33" t="s">
        <v>18</v>
      </c>
      <c r="J24" s="36">
        <v>18</v>
      </c>
      <c r="K24" s="36" t="s">
        <v>407</v>
      </c>
      <c r="L24" s="36">
        <v>0</v>
      </c>
      <c r="M24" s="36" t="s">
        <v>20</v>
      </c>
      <c r="N24" s="37"/>
    </row>
    <row r="25" spans="1:14" x14ac:dyDescent="0.3">
      <c r="A25" s="31">
        <v>23</v>
      </c>
      <c r="B25" s="32">
        <v>46</v>
      </c>
      <c r="C25" s="33" t="s">
        <v>449</v>
      </c>
      <c r="D25" s="33" t="s">
        <v>450</v>
      </c>
      <c r="E25" s="34">
        <v>4.5891203703703705E-2</v>
      </c>
      <c r="F25" s="35">
        <v>0.42708333333333298</v>
      </c>
      <c r="G25" s="41">
        <v>4.5891203703703705E-2</v>
      </c>
      <c r="H25" s="33" t="s">
        <v>188</v>
      </c>
      <c r="I25" s="33" t="s">
        <v>18</v>
      </c>
      <c r="J25" s="36">
        <v>11</v>
      </c>
      <c r="K25" s="36" t="s">
        <v>407</v>
      </c>
      <c r="L25" s="36">
        <v>0</v>
      </c>
      <c r="M25" s="36" t="s">
        <v>20</v>
      </c>
      <c r="N25" s="42"/>
    </row>
    <row r="26" spans="1:14" x14ac:dyDescent="0.3">
      <c r="A26" s="31">
        <v>24</v>
      </c>
      <c r="B26" s="32">
        <v>64</v>
      </c>
      <c r="C26" s="33" t="s">
        <v>451</v>
      </c>
      <c r="D26" s="33" t="s">
        <v>452</v>
      </c>
      <c r="E26" s="34">
        <v>4.6481481481481485E-2</v>
      </c>
      <c r="F26" s="35">
        <v>0.43125000000000002</v>
      </c>
      <c r="G26" s="41">
        <v>4.6481481481481485E-2</v>
      </c>
      <c r="H26" s="33" t="s">
        <v>453</v>
      </c>
      <c r="I26" s="33" t="s">
        <v>18</v>
      </c>
      <c r="J26" s="36">
        <v>11</v>
      </c>
      <c r="K26" s="36" t="s">
        <v>407</v>
      </c>
      <c r="L26" s="36">
        <v>0</v>
      </c>
      <c r="M26" s="36" t="s">
        <v>20</v>
      </c>
      <c r="N26" s="38"/>
    </row>
    <row r="27" spans="1:14" x14ac:dyDescent="0.3">
      <c r="A27" s="31">
        <v>25</v>
      </c>
      <c r="B27" s="32">
        <v>148</v>
      </c>
      <c r="C27" s="33" t="s">
        <v>454</v>
      </c>
      <c r="D27" s="33" t="s">
        <v>455</v>
      </c>
      <c r="E27" s="34">
        <v>4.6898148148148154E-2</v>
      </c>
      <c r="F27" s="35">
        <v>0.45069444444444401</v>
      </c>
      <c r="G27" s="41">
        <v>4.6898148148148154E-2</v>
      </c>
      <c r="H27" s="33" t="s">
        <v>188</v>
      </c>
      <c r="I27" s="33" t="s">
        <v>18</v>
      </c>
      <c r="J27" s="36">
        <v>12</v>
      </c>
      <c r="K27" s="36" t="s">
        <v>407</v>
      </c>
      <c r="L27" s="36">
        <v>0</v>
      </c>
      <c r="M27" s="36" t="s">
        <v>20</v>
      </c>
      <c r="N27" s="37"/>
    </row>
    <row r="28" spans="1:14" x14ac:dyDescent="0.3">
      <c r="A28" s="31">
        <v>26</v>
      </c>
      <c r="B28" s="32">
        <v>274</v>
      </c>
      <c r="C28" s="33" t="s">
        <v>456</v>
      </c>
      <c r="D28" s="33" t="s">
        <v>457</v>
      </c>
      <c r="E28" s="34">
        <v>4.8877314814814811E-2</v>
      </c>
      <c r="F28" s="35">
        <v>0.47986111111111102</v>
      </c>
      <c r="G28" s="41">
        <v>4.8877314814814811E-2</v>
      </c>
      <c r="H28" s="33" t="s">
        <v>34</v>
      </c>
      <c r="I28" s="33" t="s">
        <v>18</v>
      </c>
      <c r="J28" s="36">
        <v>9</v>
      </c>
      <c r="K28" s="36" t="s">
        <v>407</v>
      </c>
      <c r="L28" s="36">
        <v>0</v>
      </c>
      <c r="M28" s="36" t="s">
        <v>20</v>
      </c>
      <c r="N28" s="37"/>
    </row>
    <row r="29" spans="1:14" x14ac:dyDescent="0.3">
      <c r="A29" s="31">
        <v>27</v>
      </c>
      <c r="B29" s="32">
        <v>154</v>
      </c>
      <c r="C29" s="33" t="s">
        <v>458</v>
      </c>
      <c r="D29" s="33" t="s">
        <v>459</v>
      </c>
      <c r="E29" s="34">
        <v>4.9502314814814818E-2</v>
      </c>
      <c r="F29" s="35">
        <v>0.452083333333333</v>
      </c>
      <c r="G29" s="41">
        <v>4.9502314814814818E-2</v>
      </c>
      <c r="H29" s="33" t="s">
        <v>428</v>
      </c>
      <c r="I29" s="33" t="s">
        <v>18</v>
      </c>
      <c r="J29" s="36">
        <v>15</v>
      </c>
      <c r="K29" s="36" t="s">
        <v>407</v>
      </c>
      <c r="L29" s="36">
        <v>0</v>
      </c>
      <c r="M29" s="36" t="s">
        <v>20</v>
      </c>
      <c r="N29" s="37"/>
    </row>
    <row r="30" spans="1:14" x14ac:dyDescent="0.3">
      <c r="A30" s="31">
        <v>28</v>
      </c>
      <c r="B30" s="32">
        <v>136</v>
      </c>
      <c r="C30" s="33" t="s">
        <v>460</v>
      </c>
      <c r="D30" s="33" t="s">
        <v>461</v>
      </c>
      <c r="E30" s="34">
        <v>4.9664351851851855E-2</v>
      </c>
      <c r="F30" s="35">
        <v>0.44791666666666702</v>
      </c>
      <c r="G30" s="41">
        <v>4.9664351851851855E-2</v>
      </c>
      <c r="H30" s="33" t="s">
        <v>418</v>
      </c>
      <c r="I30" s="33" t="s">
        <v>18</v>
      </c>
      <c r="J30" s="36">
        <v>14</v>
      </c>
      <c r="K30" s="36" t="s">
        <v>407</v>
      </c>
      <c r="L30" s="36">
        <v>0</v>
      </c>
      <c r="M30" s="36" t="s">
        <v>20</v>
      </c>
      <c r="N30" s="37"/>
    </row>
    <row r="31" spans="1:14" x14ac:dyDescent="0.3">
      <c r="A31" s="31">
        <v>29</v>
      </c>
      <c r="B31" s="32">
        <v>196</v>
      </c>
      <c r="C31" s="33" t="s">
        <v>462</v>
      </c>
      <c r="D31" s="33" t="s">
        <v>463</v>
      </c>
      <c r="E31" s="34">
        <v>4.9791666666666672E-2</v>
      </c>
      <c r="F31" s="35">
        <v>0.46180555555555503</v>
      </c>
      <c r="G31" s="41">
        <v>4.9791666666666672E-2</v>
      </c>
      <c r="H31" s="33" t="s">
        <v>276</v>
      </c>
      <c r="I31" s="33" t="s">
        <v>115</v>
      </c>
      <c r="J31" s="36">
        <v>8</v>
      </c>
      <c r="K31" s="36" t="s">
        <v>407</v>
      </c>
      <c r="L31" s="36">
        <v>0</v>
      </c>
      <c r="M31" s="36" t="s">
        <v>20</v>
      </c>
      <c r="N31" s="37"/>
    </row>
    <row r="32" spans="1:14" x14ac:dyDescent="0.3">
      <c r="A32" s="31">
        <v>30</v>
      </c>
      <c r="B32" s="32">
        <v>18</v>
      </c>
      <c r="C32" s="33" t="s">
        <v>464</v>
      </c>
      <c r="D32" s="33" t="s">
        <v>465</v>
      </c>
      <c r="E32" s="34">
        <v>4.9918981481481474E-2</v>
      </c>
      <c r="F32" s="35">
        <v>0.4201388888888889</v>
      </c>
      <c r="G32" s="41">
        <v>4.9918981481481474E-2</v>
      </c>
      <c r="H32" s="33" t="s">
        <v>271</v>
      </c>
      <c r="I32" s="33" t="s">
        <v>115</v>
      </c>
      <c r="J32" s="36">
        <v>7</v>
      </c>
      <c r="K32" s="36" t="s">
        <v>407</v>
      </c>
      <c r="L32" s="36">
        <v>0</v>
      </c>
      <c r="M32" s="36" t="s">
        <v>20</v>
      </c>
      <c r="N32" s="37"/>
    </row>
    <row r="33" spans="1:14" x14ac:dyDescent="0.3">
      <c r="A33" s="31">
        <v>31</v>
      </c>
      <c r="B33" s="32">
        <v>208</v>
      </c>
      <c r="C33" s="33" t="s">
        <v>466</v>
      </c>
      <c r="D33" s="33" t="s">
        <v>467</v>
      </c>
      <c r="E33" s="34">
        <v>5.1331018518518519E-2</v>
      </c>
      <c r="F33" s="35">
        <v>0.46458333333333302</v>
      </c>
      <c r="G33" s="41">
        <v>5.1331018518518519E-2</v>
      </c>
      <c r="H33" s="33" t="s">
        <v>271</v>
      </c>
      <c r="I33" s="33" t="s">
        <v>115</v>
      </c>
      <c r="J33" s="36">
        <v>7</v>
      </c>
      <c r="K33" s="36" t="s">
        <v>407</v>
      </c>
      <c r="L33" s="36">
        <v>0</v>
      </c>
      <c r="M33" s="36" t="s">
        <v>20</v>
      </c>
      <c r="N33" s="37"/>
    </row>
    <row r="34" spans="1:14" x14ac:dyDescent="0.3">
      <c r="A34" s="31">
        <v>32</v>
      </c>
      <c r="B34" s="32">
        <v>142</v>
      </c>
      <c r="C34" s="33" t="s">
        <v>468</v>
      </c>
      <c r="D34" s="33" t="s">
        <v>469</v>
      </c>
      <c r="E34" s="34">
        <v>5.2789351851851851E-2</v>
      </c>
      <c r="F34" s="35">
        <v>0.44930555555555501</v>
      </c>
      <c r="G34" s="41">
        <v>5.2789351851851851E-2</v>
      </c>
      <c r="H34" s="33" t="s">
        <v>271</v>
      </c>
      <c r="I34" s="33" t="s">
        <v>115</v>
      </c>
      <c r="J34" s="36">
        <v>7</v>
      </c>
      <c r="K34" s="36" t="s">
        <v>407</v>
      </c>
      <c r="L34" s="36">
        <v>0</v>
      </c>
      <c r="M34" s="36" t="s">
        <v>20</v>
      </c>
      <c r="N34" s="37"/>
    </row>
    <row r="35" spans="1:14" x14ac:dyDescent="0.3">
      <c r="A35" s="31">
        <v>33</v>
      </c>
      <c r="B35" s="32">
        <v>268</v>
      </c>
      <c r="C35" s="33" t="s">
        <v>470</v>
      </c>
      <c r="D35" s="33" t="s">
        <v>471</v>
      </c>
      <c r="E35" s="34">
        <v>4.4131944444444439E-2</v>
      </c>
      <c r="F35" s="35">
        <v>0.47847222222222202</v>
      </c>
      <c r="G35" s="41">
        <v>5.4548611111111103E-2</v>
      </c>
      <c r="H35" s="33" t="s">
        <v>409</v>
      </c>
      <c r="I35" s="33" t="s">
        <v>18</v>
      </c>
      <c r="J35" s="36">
        <v>13</v>
      </c>
      <c r="K35" s="36" t="s">
        <v>407</v>
      </c>
      <c r="L35" s="36">
        <v>0</v>
      </c>
      <c r="M35" s="36" t="s">
        <v>20</v>
      </c>
      <c r="N35" s="38">
        <v>1.0416666666666666E-2</v>
      </c>
    </row>
    <row r="36" spans="1:14" x14ac:dyDescent="0.3">
      <c r="A36" s="31">
        <v>34</v>
      </c>
      <c r="B36" s="32">
        <v>178</v>
      </c>
      <c r="C36" s="33" t="s">
        <v>472</v>
      </c>
      <c r="D36" s="33" t="s">
        <v>473</v>
      </c>
      <c r="E36" s="34">
        <v>5.8414351851851849E-2</v>
      </c>
      <c r="F36" s="35">
        <v>0.45763888888888898</v>
      </c>
      <c r="G36" s="41">
        <v>5.8414351851851849E-2</v>
      </c>
      <c r="H36" s="33" t="s">
        <v>271</v>
      </c>
      <c r="I36" s="33" t="s">
        <v>115</v>
      </c>
      <c r="J36" s="36">
        <v>7</v>
      </c>
      <c r="K36" s="36" t="s">
        <v>407</v>
      </c>
      <c r="L36" s="36">
        <v>0</v>
      </c>
      <c r="M36" s="36" t="s">
        <v>20</v>
      </c>
      <c r="N36" s="37"/>
    </row>
    <row r="37" spans="1:14" x14ac:dyDescent="0.3">
      <c r="A37" s="31">
        <v>35</v>
      </c>
      <c r="B37" s="32">
        <v>214</v>
      </c>
      <c r="C37" s="33" t="s">
        <v>474</v>
      </c>
      <c r="D37" s="33" t="s">
        <v>475</v>
      </c>
      <c r="E37" s="34">
        <v>4.8194444444444449E-2</v>
      </c>
      <c r="F37" s="35">
        <v>0.46597222222222201</v>
      </c>
      <c r="G37" s="41">
        <v>5.8611111111111114E-2</v>
      </c>
      <c r="H37" s="33" t="s">
        <v>428</v>
      </c>
      <c r="I37" s="33" t="s">
        <v>18</v>
      </c>
      <c r="J37" s="36">
        <v>15</v>
      </c>
      <c r="K37" s="36" t="s">
        <v>407</v>
      </c>
      <c r="L37" s="36">
        <v>0</v>
      </c>
      <c r="M37" s="36" t="s">
        <v>20</v>
      </c>
      <c r="N37" s="38">
        <v>1.0416666666666666E-2</v>
      </c>
    </row>
    <row r="38" spans="1:14" x14ac:dyDescent="0.3">
      <c r="A38" s="31">
        <v>36</v>
      </c>
      <c r="B38" s="32">
        <v>202</v>
      </c>
      <c r="C38" s="33" t="s">
        <v>476</v>
      </c>
      <c r="D38" s="33" t="s">
        <v>477</v>
      </c>
      <c r="E38" s="34">
        <v>5.0914351851851856E-2</v>
      </c>
      <c r="F38" s="35">
        <v>0.46319444444444402</v>
      </c>
      <c r="G38" s="41">
        <v>6.1331018518518521E-2</v>
      </c>
      <c r="H38" s="33" t="s">
        <v>418</v>
      </c>
      <c r="I38" s="33" t="s">
        <v>18</v>
      </c>
      <c r="J38" s="36">
        <v>14</v>
      </c>
      <c r="K38" s="36" t="s">
        <v>407</v>
      </c>
      <c r="L38" s="36">
        <v>0</v>
      </c>
      <c r="M38" s="36" t="s">
        <v>20</v>
      </c>
      <c r="N38" s="38">
        <v>1.0416666666666666E-2</v>
      </c>
    </row>
    <row r="39" spans="1:14" x14ac:dyDescent="0.3">
      <c r="A39" s="31">
        <v>37</v>
      </c>
      <c r="B39" s="32">
        <v>76</v>
      </c>
      <c r="C39" s="33" t="s">
        <v>478</v>
      </c>
      <c r="D39" s="33" t="s">
        <v>479</v>
      </c>
      <c r="E39" s="34">
        <v>6.2754629629629632E-2</v>
      </c>
      <c r="F39" s="35">
        <v>0.43402777777777801</v>
      </c>
      <c r="G39" s="41">
        <v>6.2754629629629632E-2</v>
      </c>
      <c r="H39" s="33" t="s">
        <v>276</v>
      </c>
      <c r="I39" s="33" t="s">
        <v>115</v>
      </c>
      <c r="J39" s="36">
        <v>8</v>
      </c>
      <c r="K39" s="36" t="s">
        <v>407</v>
      </c>
      <c r="L39" s="36">
        <v>0</v>
      </c>
      <c r="M39" s="36" t="s">
        <v>20</v>
      </c>
      <c r="N39" s="37"/>
    </row>
    <row r="40" spans="1:14" x14ac:dyDescent="0.3">
      <c r="A40" s="31">
        <v>38</v>
      </c>
      <c r="B40" s="32">
        <v>112</v>
      </c>
      <c r="C40" s="33" t="s">
        <v>480</v>
      </c>
      <c r="D40" s="33" t="s">
        <v>363</v>
      </c>
      <c r="E40" s="34">
        <v>6.3935185185185192E-2</v>
      </c>
      <c r="F40" s="35">
        <v>0.44236111111111098</v>
      </c>
      <c r="G40" s="41">
        <v>6.3935185185185192E-2</v>
      </c>
      <c r="H40" s="33" t="s">
        <v>428</v>
      </c>
      <c r="I40" s="33" t="s">
        <v>18</v>
      </c>
      <c r="J40" s="36">
        <v>15</v>
      </c>
      <c r="K40" s="36" t="s">
        <v>407</v>
      </c>
      <c r="L40" s="36">
        <v>0</v>
      </c>
      <c r="M40" s="36" t="s">
        <v>20</v>
      </c>
      <c r="N40" s="37"/>
    </row>
    <row r="41" spans="1:14" x14ac:dyDescent="0.3">
      <c r="A41" s="31">
        <v>39</v>
      </c>
      <c r="B41" s="32">
        <v>58</v>
      </c>
      <c r="C41" s="33" t="s">
        <v>481</v>
      </c>
      <c r="D41" s="33" t="s">
        <v>482</v>
      </c>
      <c r="E41" s="34">
        <v>6.7129629629629636E-2</v>
      </c>
      <c r="F41" s="35">
        <v>0.42986111111111103</v>
      </c>
      <c r="G41" s="41">
        <v>6.7129629629629636E-2</v>
      </c>
      <c r="H41" s="33" t="s">
        <v>271</v>
      </c>
      <c r="I41" s="33" t="s">
        <v>115</v>
      </c>
      <c r="J41" s="36">
        <v>7</v>
      </c>
      <c r="K41" s="36" t="s">
        <v>407</v>
      </c>
      <c r="L41" s="36">
        <v>0</v>
      </c>
      <c r="M41" s="36" t="s">
        <v>20</v>
      </c>
      <c r="N41" s="37"/>
    </row>
    <row r="42" spans="1:14" x14ac:dyDescent="0.3">
      <c r="A42" s="31">
        <v>40</v>
      </c>
      <c r="B42" s="32">
        <v>94</v>
      </c>
      <c r="C42" s="33" t="s">
        <v>483</v>
      </c>
      <c r="D42" s="33" t="s">
        <v>325</v>
      </c>
      <c r="E42" s="34">
        <v>6.8194444444444446E-2</v>
      </c>
      <c r="F42" s="35">
        <v>0.438194444444444</v>
      </c>
      <c r="G42" s="41">
        <v>6.8194444444444446E-2</v>
      </c>
      <c r="H42" s="33" t="s">
        <v>418</v>
      </c>
      <c r="I42" s="33" t="s">
        <v>18</v>
      </c>
      <c r="J42" s="36">
        <v>14</v>
      </c>
      <c r="K42" s="36" t="s">
        <v>407</v>
      </c>
      <c r="L42" s="36">
        <v>0</v>
      </c>
      <c r="M42" s="36" t="s">
        <v>20</v>
      </c>
      <c r="N42" s="37"/>
    </row>
    <row r="43" spans="1:14" x14ac:dyDescent="0.3">
      <c r="A43" s="31">
        <v>41</v>
      </c>
      <c r="B43" s="32">
        <v>34</v>
      </c>
      <c r="C43" s="33" t="s">
        <v>484</v>
      </c>
      <c r="D43" s="33" t="s">
        <v>485</v>
      </c>
      <c r="E43" s="34">
        <v>7.273148148148148E-2</v>
      </c>
      <c r="F43" s="35">
        <v>0.42430555555555599</v>
      </c>
      <c r="G43" s="41">
        <v>7.273148148148148E-2</v>
      </c>
      <c r="H43" s="33" t="s">
        <v>276</v>
      </c>
      <c r="I43" s="33" t="s">
        <v>115</v>
      </c>
      <c r="J43" s="36">
        <v>8</v>
      </c>
      <c r="K43" s="36" t="s">
        <v>407</v>
      </c>
      <c r="L43" s="36">
        <v>0</v>
      </c>
      <c r="M43" s="36" t="s">
        <v>20</v>
      </c>
      <c r="N43" s="37"/>
    </row>
    <row r="44" spans="1:14" x14ac:dyDescent="0.3">
      <c r="A44" s="31">
        <v>42</v>
      </c>
      <c r="B44" s="32">
        <v>184</v>
      </c>
      <c r="C44" s="33" t="s">
        <v>486</v>
      </c>
      <c r="D44" s="33" t="s">
        <v>425</v>
      </c>
      <c r="E44" s="34">
        <v>5.5069444444444449E-2</v>
      </c>
      <c r="F44" s="35">
        <v>0.45902777777777798</v>
      </c>
      <c r="G44" s="41">
        <v>7.5902777777777777E-2</v>
      </c>
      <c r="H44" s="33" t="s">
        <v>428</v>
      </c>
      <c r="I44" s="33" t="s">
        <v>18</v>
      </c>
      <c r="J44" s="36">
        <v>15</v>
      </c>
      <c r="K44" s="36" t="s">
        <v>407</v>
      </c>
      <c r="L44" s="36">
        <v>0</v>
      </c>
      <c r="M44" s="36" t="s">
        <v>20</v>
      </c>
      <c r="N44" s="38">
        <v>2.0833333333333332E-2</v>
      </c>
    </row>
    <row r="45" spans="1:14" x14ac:dyDescent="0.3">
      <c r="A45" s="31">
        <v>43</v>
      </c>
      <c r="B45" s="32">
        <v>298</v>
      </c>
      <c r="C45" s="33" t="s">
        <v>487</v>
      </c>
      <c r="D45" s="33" t="s">
        <v>488</v>
      </c>
      <c r="E45" s="34">
        <v>8.2500000000000004E-2</v>
      </c>
      <c r="F45" s="35">
        <v>0.485416666666666</v>
      </c>
      <c r="G45" s="41">
        <v>8.2500000000000004E-2</v>
      </c>
      <c r="H45" s="33" t="s">
        <v>34</v>
      </c>
      <c r="I45" s="33" t="s">
        <v>18</v>
      </c>
      <c r="J45" s="36">
        <v>9</v>
      </c>
      <c r="K45" s="36" t="s">
        <v>407</v>
      </c>
      <c r="L45" s="36">
        <v>0</v>
      </c>
      <c r="M45" s="36" t="s">
        <v>20</v>
      </c>
      <c r="N45" s="37"/>
    </row>
    <row r="46" spans="1:14" x14ac:dyDescent="0.3">
      <c r="A46" s="31">
        <v>44</v>
      </c>
      <c r="B46" s="32">
        <v>262</v>
      </c>
      <c r="C46" s="33" t="s">
        <v>489</v>
      </c>
      <c r="D46" s="33" t="s">
        <v>490</v>
      </c>
      <c r="E46" s="34">
        <v>8.2997685185185188E-2</v>
      </c>
      <c r="F46" s="35">
        <v>0.47708333333333303</v>
      </c>
      <c r="G46" s="41">
        <v>8.2997685185185188E-2</v>
      </c>
      <c r="H46" s="33" t="s">
        <v>40</v>
      </c>
      <c r="I46" s="33" t="s">
        <v>18</v>
      </c>
      <c r="J46" s="36">
        <v>10</v>
      </c>
      <c r="K46" s="36" t="s">
        <v>407</v>
      </c>
      <c r="L46" s="36">
        <v>0</v>
      </c>
      <c r="M46" s="36" t="s">
        <v>20</v>
      </c>
      <c r="N46" s="37"/>
    </row>
    <row r="47" spans="1:14" x14ac:dyDescent="0.3">
      <c r="A47" s="31">
        <v>45</v>
      </c>
      <c r="B47" s="32">
        <v>250</v>
      </c>
      <c r="C47" s="33" t="s">
        <v>491</v>
      </c>
      <c r="D47" s="33" t="s">
        <v>492</v>
      </c>
      <c r="E47" s="34">
        <v>8.5787037037037037E-2</v>
      </c>
      <c r="F47" s="35">
        <v>0.47430555555555498</v>
      </c>
      <c r="G47" s="41">
        <v>8.5787037037037037E-2</v>
      </c>
      <c r="H47" s="33" t="s">
        <v>34</v>
      </c>
      <c r="I47" s="33" t="s">
        <v>18</v>
      </c>
      <c r="J47" s="36">
        <v>9</v>
      </c>
      <c r="K47" s="36" t="s">
        <v>407</v>
      </c>
      <c r="L47" s="36">
        <v>0</v>
      </c>
      <c r="M47" s="36" t="s">
        <v>20</v>
      </c>
      <c r="N47" s="37"/>
    </row>
    <row r="48" spans="1:14" x14ac:dyDescent="0.3">
      <c r="A48" s="31">
        <v>46</v>
      </c>
      <c r="B48" s="32">
        <v>220</v>
      </c>
      <c r="C48" s="33" t="s">
        <v>493</v>
      </c>
      <c r="D48" s="33" t="s">
        <v>494</v>
      </c>
      <c r="E48" s="34">
        <v>9.2731481481481484E-2</v>
      </c>
      <c r="F48" s="35">
        <v>0.46736111111111101</v>
      </c>
      <c r="G48" s="41">
        <v>9.2731481481481484E-2</v>
      </c>
      <c r="H48" s="33" t="s">
        <v>40</v>
      </c>
      <c r="I48" s="33" t="s">
        <v>18</v>
      </c>
      <c r="J48" s="36">
        <v>10</v>
      </c>
      <c r="K48" s="36" t="s">
        <v>407</v>
      </c>
      <c r="L48" s="36">
        <v>0</v>
      </c>
      <c r="M48" s="36" t="s">
        <v>20</v>
      </c>
      <c r="N48" s="37"/>
    </row>
    <row r="49" spans="1:14" x14ac:dyDescent="0.3">
      <c r="A49" s="31">
        <v>47</v>
      </c>
      <c r="B49" s="32">
        <v>226</v>
      </c>
      <c r="C49" s="33" t="s">
        <v>495</v>
      </c>
      <c r="D49" s="33" t="s">
        <v>313</v>
      </c>
      <c r="E49" s="34">
        <v>9.1377314814814814E-2</v>
      </c>
      <c r="F49" s="35">
        <v>0.46875</v>
      </c>
      <c r="G49" s="41">
        <v>0.10179398148148149</v>
      </c>
      <c r="H49" s="33" t="s">
        <v>34</v>
      </c>
      <c r="I49" s="33" t="s">
        <v>18</v>
      </c>
      <c r="J49" s="36">
        <v>9</v>
      </c>
      <c r="K49" s="36" t="s">
        <v>407</v>
      </c>
      <c r="L49" s="36">
        <v>0</v>
      </c>
      <c r="M49" s="36" t="s">
        <v>20</v>
      </c>
      <c r="N49" s="38">
        <v>1.0416666666666666E-2</v>
      </c>
    </row>
    <row r="50" spans="1:14" x14ac:dyDescent="0.3">
      <c r="A50" s="31">
        <v>48</v>
      </c>
      <c r="B50" s="32">
        <v>118</v>
      </c>
      <c r="C50" s="33" t="s">
        <v>496</v>
      </c>
      <c r="D50" s="33" t="s">
        <v>497</v>
      </c>
      <c r="E50" s="34">
        <v>7.857638888888889E-2</v>
      </c>
      <c r="F50" s="35">
        <v>0.44374999999999998</v>
      </c>
      <c r="G50" s="41" t="s">
        <v>183</v>
      </c>
      <c r="H50" s="33" t="s">
        <v>276</v>
      </c>
      <c r="I50" s="33" t="s">
        <v>115</v>
      </c>
      <c r="J50" s="36">
        <v>8</v>
      </c>
      <c r="K50" s="36" t="s">
        <v>407</v>
      </c>
      <c r="L50" s="36">
        <v>0</v>
      </c>
      <c r="M50" s="36" t="s">
        <v>20</v>
      </c>
      <c r="N50" s="37" t="s">
        <v>184</v>
      </c>
    </row>
  </sheetData>
  <mergeCells count="1">
    <mergeCell ref="B1:M1"/>
  </mergeCells>
  <conditionalFormatting sqref="A3:A50">
    <cfRule type="expression" dxfId="1" priority="2">
      <formula>OR(G3=G2,G3=G4)</formula>
    </cfRule>
  </conditionalFormatting>
  <conditionalFormatting sqref="B3:B50">
    <cfRule type="expression" dxfId="0" priority="1" stopIfTrue="1">
      <formula>($B3&amp;$C3&amp;$D3&lt;&gt;"")*(MATCH($B3&amp;$C3&amp;$D3,$B$4:$B3&amp;$C$4:$C3&amp;$D$4:$D3,0)&lt;&gt;ROW()-3)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F7D1-2FB3-4DF4-AAB6-7C8FF67CA7D3}">
  <dimension ref="A1:G41"/>
  <sheetViews>
    <sheetView workbookViewId="0">
      <selection sqref="A1:G1"/>
    </sheetView>
  </sheetViews>
  <sheetFormatPr baseColWidth="10" defaultRowHeight="16.5" x14ac:dyDescent="0.3"/>
  <cols>
    <col min="1" max="1" width="5.88671875" customWidth="1"/>
    <col min="2" max="2" width="6.21875" bestFit="1" customWidth="1"/>
    <col min="3" max="3" width="20" bestFit="1" customWidth="1"/>
    <col min="4" max="4" width="12.44140625" bestFit="1" customWidth="1"/>
    <col min="5" max="5" width="3.6640625" bestFit="1" customWidth="1"/>
    <col min="6" max="6" width="8.77734375" bestFit="1" customWidth="1"/>
    <col min="7" max="7" width="6" customWidth="1"/>
  </cols>
  <sheetData>
    <row r="1" spans="1:7" x14ac:dyDescent="0.3">
      <c r="A1" s="1" t="s">
        <v>239</v>
      </c>
      <c r="B1" s="1"/>
      <c r="C1" s="1"/>
      <c r="D1" s="1"/>
      <c r="E1" s="1"/>
      <c r="F1" s="1"/>
      <c r="G1" s="1"/>
    </row>
    <row r="2" spans="1:7" ht="17.25" thickBot="1" x14ac:dyDescent="0.35">
      <c r="A2" s="2" t="s">
        <v>240</v>
      </c>
      <c r="B2" s="3"/>
      <c r="C2" s="3"/>
      <c r="D2" s="3"/>
      <c r="E2" s="3"/>
      <c r="F2" s="3"/>
      <c r="G2" s="3"/>
    </row>
    <row r="3" spans="1:7" ht="17.25" thickBot="1" x14ac:dyDescent="0.35">
      <c r="A3" s="4"/>
      <c r="B3" s="5" t="s">
        <v>1</v>
      </c>
      <c r="C3" s="5" t="s">
        <v>8</v>
      </c>
      <c r="D3" s="5" t="s">
        <v>9</v>
      </c>
      <c r="E3" s="5" t="s">
        <v>10</v>
      </c>
      <c r="F3" s="5" t="s">
        <v>7</v>
      </c>
      <c r="G3" s="4"/>
    </row>
    <row r="4" spans="1:7" ht="17.25" thickBot="1" x14ac:dyDescent="0.35">
      <c r="A4" s="4"/>
      <c r="B4" s="6"/>
      <c r="C4" s="6"/>
      <c r="D4" s="6"/>
      <c r="E4" s="6"/>
      <c r="F4" s="6"/>
      <c r="G4" s="4"/>
    </row>
    <row r="5" spans="1:7" x14ac:dyDescent="0.3">
      <c r="A5" s="4"/>
      <c r="B5" s="7"/>
      <c r="C5" s="8"/>
      <c r="D5" s="8"/>
      <c r="E5" s="8"/>
      <c r="F5" s="9"/>
      <c r="G5" s="4"/>
    </row>
    <row r="6" spans="1:7" x14ac:dyDescent="0.3">
      <c r="A6" s="4"/>
      <c r="B6" s="15">
        <v>1</v>
      </c>
      <c r="C6" s="13" t="str">
        <f>[1]EQSF1!$H$123</f>
        <v>AR Waremme</v>
      </c>
      <c r="D6" s="13" t="str">
        <f>[1]EQSF1!$I$123</f>
        <v>Liège</v>
      </c>
      <c r="E6" s="13">
        <f>[1]EQSF1!$J$123</f>
        <v>13</v>
      </c>
      <c r="F6" s="14">
        <f>[1]EQSF1!$N$123</f>
        <v>6.7685185185185182E-2</v>
      </c>
      <c r="G6" s="4"/>
    </row>
    <row r="7" spans="1:7" x14ac:dyDescent="0.3">
      <c r="A7" s="4"/>
      <c r="B7" s="12">
        <v>2</v>
      </c>
      <c r="C7" s="10" t="str">
        <f>[1]EQSF1!$H$93</f>
        <v>AR Montegnée Eq 2</v>
      </c>
      <c r="D7" s="10" t="str">
        <f>[1]EQSF1!$I$93</f>
        <v>Liège</v>
      </c>
      <c r="E7" s="10">
        <f>[1]EQSF1!$J$93</f>
        <v>10</v>
      </c>
      <c r="F7" s="11">
        <f>[1]EQSF1!$N$93</f>
        <v>0.10738425925925926</v>
      </c>
      <c r="G7" s="4"/>
    </row>
    <row r="8" spans="1:7" x14ac:dyDescent="0.3">
      <c r="A8" s="4"/>
      <c r="B8" s="12">
        <v>3</v>
      </c>
      <c r="C8" s="10" t="str">
        <f>[1]EQSF1!$H$113</f>
        <v>AR Air Pur Seraing Eq 2</v>
      </c>
      <c r="D8" s="10" t="str">
        <f>[1]EQSF1!$I$113</f>
        <v>Liège</v>
      </c>
      <c r="E8" s="10">
        <f>[1]EQSF1!$J$113</f>
        <v>12</v>
      </c>
      <c r="F8" s="11">
        <f>[1]EQSF1!$N$113</f>
        <v>0.12002314814814816</v>
      </c>
      <c r="G8" s="4"/>
    </row>
    <row r="9" spans="1:7" x14ac:dyDescent="0.3">
      <c r="A9" s="4"/>
      <c r="B9" s="12">
        <v>4</v>
      </c>
      <c r="C9" s="10" t="str">
        <f>[1]EQSF1!$H$103</f>
        <v>AR Air Pur Seraing Eq 1</v>
      </c>
      <c r="D9" s="10" t="str">
        <f>[1]EQSF1!$I$103</f>
        <v>Liège</v>
      </c>
      <c r="E9" s="10">
        <f>[1]EQSF1!$J$103</f>
        <v>11</v>
      </c>
      <c r="F9" s="11">
        <f>[1]EQSF1!$N$103</f>
        <v>0.13060185185185186</v>
      </c>
      <c r="G9" s="4"/>
    </row>
    <row r="10" spans="1:7" x14ac:dyDescent="0.3">
      <c r="A10" s="4"/>
      <c r="B10" s="12">
        <v>5</v>
      </c>
      <c r="C10" s="10" t="str">
        <f>[1]EQSF1!$H$23</f>
        <v>AR Herstal Eq 2</v>
      </c>
      <c r="D10" s="10" t="str">
        <f>[1]EQSF1!$I$23</f>
        <v>Liège</v>
      </c>
      <c r="E10" s="10">
        <f>[1]EQSF1!$J$23</f>
        <v>3</v>
      </c>
      <c r="F10" s="11">
        <f>[1]EQSF1!$N$23</f>
        <v>0.13364583333333332</v>
      </c>
      <c r="G10" s="4"/>
    </row>
    <row r="11" spans="1:7" x14ac:dyDescent="0.3">
      <c r="A11" s="4"/>
      <c r="B11" s="12">
        <v>6</v>
      </c>
      <c r="C11" s="10" t="str">
        <f>[1]EQSF1!$H$83</f>
        <v>AR Montegnée Eq 1</v>
      </c>
      <c r="D11" s="10" t="str">
        <f>[1]EQSF1!$I$83</f>
        <v>Liège</v>
      </c>
      <c r="E11" s="10">
        <f>[1]EQSF1!$J$83</f>
        <v>9</v>
      </c>
      <c r="F11" s="11">
        <f>[1]EQSF1!$N$83</f>
        <v>0.13815972222222223</v>
      </c>
      <c r="G11" s="4"/>
    </row>
    <row r="12" spans="1:7" x14ac:dyDescent="0.3">
      <c r="A12" s="4"/>
      <c r="B12" s="12">
        <v>7</v>
      </c>
      <c r="C12" s="10" t="str">
        <f>[1]EQSF1!$H$13</f>
        <v>AR Herstal Eq 1</v>
      </c>
      <c r="D12" s="10" t="str">
        <f>[1]EQSF1!$I$13</f>
        <v>Liège</v>
      </c>
      <c r="E12" s="10">
        <f>[1]EQSF1!$J$13</f>
        <v>2</v>
      </c>
      <c r="F12" s="11">
        <f>[1]EQSF1!$N$13</f>
        <v>0.14446759259259259</v>
      </c>
      <c r="G12" s="4"/>
    </row>
    <row r="13" spans="1:7" x14ac:dyDescent="0.3">
      <c r="A13" s="4"/>
      <c r="B13" s="12">
        <v>8</v>
      </c>
      <c r="C13" s="10" t="str">
        <f>[1]EQSF1!$H$153</f>
        <v>Collège st Barthélémy</v>
      </c>
      <c r="D13" s="10" t="str">
        <f>[1]EQSF1!$I$153</f>
        <v>Liège</v>
      </c>
      <c r="E13" s="10">
        <f>[1]EQSF1!$J$153</f>
        <v>16</v>
      </c>
      <c r="F13" s="11" t="str">
        <f>[1]EQSF1!$N$153</f>
        <v>N C</v>
      </c>
      <c r="G13" s="4"/>
    </row>
    <row r="15" spans="1:7" x14ac:dyDescent="0.3">
      <c r="A15" s="1" t="s">
        <v>239</v>
      </c>
      <c r="B15" s="1"/>
      <c r="C15" s="1"/>
      <c r="D15" s="1"/>
      <c r="E15" s="1"/>
      <c r="F15" s="1"/>
      <c r="G15" s="1"/>
    </row>
    <row r="16" spans="1:7" ht="17.25" thickBot="1" x14ac:dyDescent="0.35">
      <c r="A16" s="2" t="s">
        <v>241</v>
      </c>
      <c r="B16" s="2"/>
      <c r="C16" s="2"/>
      <c r="D16" s="2"/>
      <c r="E16" s="2"/>
      <c r="F16" s="2"/>
      <c r="G16" s="2"/>
    </row>
    <row r="17" spans="1:7" ht="17.25" thickBot="1" x14ac:dyDescent="0.35">
      <c r="A17" s="4"/>
      <c r="B17" s="5" t="s">
        <v>1</v>
      </c>
      <c r="C17" s="5" t="s">
        <v>8</v>
      </c>
      <c r="D17" s="5" t="s">
        <v>9</v>
      </c>
      <c r="E17" s="5" t="s">
        <v>10</v>
      </c>
      <c r="F17" s="5" t="s">
        <v>7</v>
      </c>
      <c r="G17" s="4"/>
    </row>
    <row r="18" spans="1:7" ht="17.25" thickBot="1" x14ac:dyDescent="0.35">
      <c r="A18" s="4"/>
      <c r="B18" s="6"/>
      <c r="C18" s="6"/>
      <c r="D18" s="6"/>
      <c r="E18" s="6"/>
      <c r="F18" s="6"/>
      <c r="G18" s="4"/>
    </row>
    <row r="19" spans="1:7" x14ac:dyDescent="0.3">
      <c r="A19" s="4"/>
      <c r="B19" s="7"/>
      <c r="C19" s="8"/>
      <c r="D19" s="8"/>
      <c r="E19" s="8"/>
      <c r="F19" s="9"/>
      <c r="G19" s="4"/>
    </row>
    <row r="20" spans="1:7" x14ac:dyDescent="0.3">
      <c r="A20" s="4"/>
      <c r="B20" s="15">
        <v>1</v>
      </c>
      <c r="C20" s="13" t="str">
        <f>[1]EQSF2!$H$3</f>
        <v>Collège ND Virton</v>
      </c>
      <c r="D20" s="13" t="str">
        <f>[1]EQSF2!$I$3</f>
        <v>Luxembourg</v>
      </c>
      <c r="E20" s="13">
        <f>[1]EQSF2!$J$3</f>
        <v>1</v>
      </c>
      <c r="F20" s="14">
        <f>[1]EQSF2!$N$3</f>
        <v>7.104166666666667E-2</v>
      </c>
      <c r="G20" s="4"/>
    </row>
    <row r="21" spans="1:7" x14ac:dyDescent="0.3">
      <c r="A21" s="4"/>
      <c r="B21" s="12">
        <v>2</v>
      </c>
      <c r="C21" s="10" t="str">
        <f>[1]EQSF2!$H$123</f>
        <v>AR Waremme</v>
      </c>
      <c r="D21" s="10" t="str">
        <f>[1]EQSF2!$I$123</f>
        <v>Liège</v>
      </c>
      <c r="E21" s="10">
        <f>[1]EQSF2!$J$123</f>
        <v>13</v>
      </c>
      <c r="F21" s="11">
        <f>[1]EQSF2!$N$123</f>
        <v>7.3877314814814812E-2</v>
      </c>
      <c r="G21" s="4"/>
    </row>
    <row r="22" spans="1:7" x14ac:dyDescent="0.3">
      <c r="A22" s="4"/>
      <c r="B22" s="12">
        <v>3</v>
      </c>
      <c r="C22" s="10" t="str">
        <f>[1]EQSF2!$H$113</f>
        <v>AR Air Pur Seraing Eq 2</v>
      </c>
      <c r="D22" s="10" t="str">
        <f>[1]EQSF2!$I$113</f>
        <v>Liège</v>
      </c>
      <c r="E22" s="10">
        <f>[1]EQSF2!$J$113</f>
        <v>12</v>
      </c>
      <c r="F22" s="11">
        <f>[1]EQSF2!$N$113</f>
        <v>0.1169675925925926</v>
      </c>
      <c r="G22" s="4"/>
    </row>
    <row r="23" spans="1:7" x14ac:dyDescent="0.3">
      <c r="A23" s="4"/>
      <c r="B23" s="12">
        <v>4</v>
      </c>
      <c r="C23" s="10" t="str">
        <f>[1]EQSF2!$H$103</f>
        <v>AR Air Pur Seraing Eq 1</v>
      </c>
      <c r="D23" s="10" t="str">
        <f>[1]EQSF2!$I$103</f>
        <v>Liège</v>
      </c>
      <c r="E23" s="10">
        <f>[1]EQSF2!$J$103</f>
        <v>11</v>
      </c>
      <c r="F23" s="11">
        <f>[1]EQSF2!$N$103</f>
        <v>0.13776620370370371</v>
      </c>
      <c r="G23" s="4"/>
    </row>
    <row r="24" spans="1:7" x14ac:dyDescent="0.3">
      <c r="A24" s="4"/>
      <c r="B24" s="12">
        <v>5</v>
      </c>
      <c r="C24" s="10" t="str">
        <f>[1]EQSF2!$H$63</f>
        <v>AR Fontaine l'Evêque</v>
      </c>
      <c r="D24" s="10" t="str">
        <f>[1]EQSF2!$I$63</f>
        <v>Hainaut</v>
      </c>
      <c r="E24" s="10">
        <f>[1]EQSF2!$J$63</f>
        <v>7</v>
      </c>
      <c r="F24" s="11">
        <f>[1]EQSF2!$N$63</f>
        <v>0.14368055555555553</v>
      </c>
      <c r="G24" s="4"/>
    </row>
    <row r="25" spans="1:7" x14ac:dyDescent="0.3">
      <c r="A25" s="4"/>
      <c r="B25" s="12">
        <v>6</v>
      </c>
      <c r="C25" s="10" t="str">
        <f>[1]EQSF2!$H$93</f>
        <v>AR Montegnée Eq 2</v>
      </c>
      <c r="D25" s="10" t="str">
        <f>[1]EQSF2!$I$93</f>
        <v>Liège</v>
      </c>
      <c r="E25" s="10">
        <f>[1]EQSF2!$J$93</f>
        <v>10</v>
      </c>
      <c r="F25" s="11">
        <f>[1]EQSF2!$N$93</f>
        <v>0.15103009259259259</v>
      </c>
      <c r="G25" s="4"/>
    </row>
    <row r="26" spans="1:7" x14ac:dyDescent="0.3">
      <c r="A26" s="4"/>
      <c r="B26" s="12">
        <v>7</v>
      </c>
      <c r="C26" s="10" t="str">
        <f>[1]EQSF2!$H$83</f>
        <v>AR Montegnée Eq 1</v>
      </c>
      <c r="D26" s="10" t="str">
        <f>[1]EQSF2!$I$83</f>
        <v>Liège</v>
      </c>
      <c r="E26" s="10">
        <f>[1]EQSF2!$J$83</f>
        <v>9</v>
      </c>
      <c r="F26" s="11">
        <v>0.15532407407407409</v>
      </c>
      <c r="G26" s="4"/>
    </row>
    <row r="27" spans="1:7" x14ac:dyDescent="0.3">
      <c r="A27" s="4"/>
      <c r="B27" s="12">
        <v>8</v>
      </c>
      <c r="C27" s="10" t="str">
        <f>[1]EQSF2!$H$33</f>
        <v>AR Verdi</v>
      </c>
      <c r="D27" s="10" t="str">
        <f>[1]EQSF2!$I$33</f>
        <v>Liège</v>
      </c>
      <c r="E27" s="10">
        <f>[1]EQSF2!$J$33</f>
        <v>4</v>
      </c>
      <c r="F27" s="11">
        <f>[1]EQSF2!$N$33</f>
        <v>0.18981481481481483</v>
      </c>
      <c r="G27" s="4"/>
    </row>
    <row r="28" spans="1:7" x14ac:dyDescent="0.3">
      <c r="A28" s="4"/>
      <c r="B28" s="12">
        <v>9</v>
      </c>
      <c r="C28" s="10" t="str">
        <f>[1]EQSF2!$H$13</f>
        <v xml:space="preserve">AR Herstal </v>
      </c>
      <c r="D28" s="10" t="str">
        <f>[1]EQSF2!$I$13</f>
        <v>Liège</v>
      </c>
      <c r="E28" s="10">
        <f>[1]EQSF2!$J$13</f>
        <v>2</v>
      </c>
      <c r="F28" s="11">
        <f>[1]EQSF2!$N$13</f>
        <v>0.20319444444444446</v>
      </c>
      <c r="G28" s="4"/>
    </row>
    <row r="29" spans="1:7" x14ac:dyDescent="0.3">
      <c r="A29" s="4"/>
      <c r="B29" s="12">
        <v>10</v>
      </c>
      <c r="C29" s="10" t="str">
        <f>[1]EQSF2!$H$153</f>
        <v>Collège st Barthélémy</v>
      </c>
      <c r="D29" s="10" t="str">
        <f>[1]EQSF2!$I$153</f>
        <v>Liège</v>
      </c>
      <c r="E29" s="10">
        <f>[1]EQSF2!$J$153</f>
        <v>16</v>
      </c>
      <c r="F29" s="11" t="str">
        <f>[1]EQSF2!$N$153</f>
        <v>N C</v>
      </c>
      <c r="G29" s="4"/>
    </row>
    <row r="31" spans="1:7" x14ac:dyDescent="0.3">
      <c r="A31" s="1" t="s">
        <v>239</v>
      </c>
      <c r="B31" s="1"/>
      <c r="C31" s="1"/>
      <c r="D31" s="1"/>
      <c r="E31" s="1"/>
      <c r="F31" s="1"/>
      <c r="G31" s="1"/>
    </row>
    <row r="32" spans="1:7" ht="17.25" thickBot="1" x14ac:dyDescent="0.35">
      <c r="A32" s="2" t="s">
        <v>242</v>
      </c>
      <c r="B32" s="3"/>
      <c r="C32" s="3"/>
      <c r="D32" s="3"/>
      <c r="E32" s="3"/>
      <c r="F32" s="3"/>
      <c r="G32" s="3"/>
    </row>
    <row r="33" spans="1:7" ht="17.25" thickBot="1" x14ac:dyDescent="0.35">
      <c r="A33" s="4"/>
      <c r="B33" s="5" t="s">
        <v>1</v>
      </c>
      <c r="C33" s="5" t="s">
        <v>8</v>
      </c>
      <c r="D33" s="5" t="s">
        <v>9</v>
      </c>
      <c r="E33" s="5" t="s">
        <v>10</v>
      </c>
      <c r="F33" s="5" t="s">
        <v>7</v>
      </c>
      <c r="G33" s="4"/>
    </row>
    <row r="34" spans="1:7" ht="17.25" thickBot="1" x14ac:dyDescent="0.35">
      <c r="A34" s="4"/>
      <c r="B34" s="6"/>
      <c r="C34" s="6"/>
      <c r="D34" s="6"/>
      <c r="E34" s="6"/>
      <c r="F34" s="6"/>
      <c r="G34" s="4"/>
    </row>
    <row r="35" spans="1:7" x14ac:dyDescent="0.3">
      <c r="A35" s="4"/>
      <c r="B35" s="7"/>
      <c r="C35" s="8"/>
      <c r="D35" s="8"/>
      <c r="E35" s="8"/>
      <c r="F35" s="9"/>
      <c r="G35" s="4"/>
    </row>
    <row r="36" spans="1:7" x14ac:dyDescent="0.3">
      <c r="A36" s="4"/>
      <c r="B36" s="15">
        <v>1</v>
      </c>
      <c r="C36" s="13" t="str">
        <f>[1]EQSF3!$H$103</f>
        <v>AR Air Pur Seraing</v>
      </c>
      <c r="D36" s="13" t="str">
        <f>[1]EQSF3!$I$103</f>
        <v>Liège</v>
      </c>
      <c r="E36" s="13">
        <f>[1]EQSF3!$J$103</f>
        <v>11</v>
      </c>
      <c r="F36" s="14">
        <f>[1]EQSF3!$N$103</f>
        <v>0.10265046296296296</v>
      </c>
      <c r="G36" s="4"/>
    </row>
    <row r="37" spans="1:7" x14ac:dyDescent="0.3">
      <c r="A37" s="4"/>
      <c r="B37" s="12">
        <v>2</v>
      </c>
      <c r="C37" s="10" t="str">
        <f>[1]EQSF3!$H$123</f>
        <v>AR Waremme</v>
      </c>
      <c r="D37" s="10" t="str">
        <f>[1]EQSF3!$I$123</f>
        <v>Liège</v>
      </c>
      <c r="E37" s="10">
        <f>[1]EQSF3!$J$123</f>
        <v>13</v>
      </c>
      <c r="F37" s="11">
        <f>[1]EQSF3!$N$123</f>
        <v>0.12515046296296295</v>
      </c>
      <c r="G37" s="4"/>
    </row>
    <row r="38" spans="1:7" x14ac:dyDescent="0.3">
      <c r="A38" s="4"/>
      <c r="B38" s="12">
        <v>3</v>
      </c>
      <c r="C38" s="10" t="str">
        <f>[1]EQSF3!$H$33</f>
        <v>AR Verdi</v>
      </c>
      <c r="D38" s="10" t="str">
        <f>[1]EQSF3!$I$33</f>
        <v>Liège</v>
      </c>
      <c r="E38" s="10">
        <f>[1]EQSF3!$J$33</f>
        <v>4</v>
      </c>
      <c r="F38" s="11">
        <f>[1]EQSF3!$N$33</f>
        <v>0.16212962962962962</v>
      </c>
      <c r="G38" s="4"/>
    </row>
    <row r="39" spans="1:7" x14ac:dyDescent="0.3">
      <c r="A39" s="4"/>
      <c r="B39" s="12">
        <v>4</v>
      </c>
      <c r="C39" s="10" t="str">
        <f>[1]EQSF3!$H$133</f>
        <v>AR LD Seraing</v>
      </c>
      <c r="D39" s="10" t="str">
        <f>[1]EQSF3!$I$133</f>
        <v>Liège</v>
      </c>
      <c r="E39" s="10">
        <f>[1]EQSF3!$J$133</f>
        <v>14</v>
      </c>
      <c r="F39" s="11">
        <f>[1]EQSF3!$N$133</f>
        <v>0.17133101851851851</v>
      </c>
      <c r="G39" s="4"/>
    </row>
    <row r="40" spans="1:7" x14ac:dyDescent="0.3">
      <c r="A40" s="4"/>
      <c r="B40" s="12">
        <v>5</v>
      </c>
      <c r="C40" s="10" t="str">
        <f>[1]EQSF3!$H$83</f>
        <v>AR Montegnée</v>
      </c>
      <c r="D40" s="10" t="str">
        <f>[1]EQSF3!$I$83</f>
        <v>Liège</v>
      </c>
      <c r="E40" s="10">
        <f>[1]EQSF3!$J$83</f>
        <v>9</v>
      </c>
      <c r="F40" s="11">
        <f>[1]EQSF3!$N$83</f>
        <v>0.2003125</v>
      </c>
      <c r="G40" s="4"/>
    </row>
    <row r="41" spans="1:7" x14ac:dyDescent="0.3">
      <c r="A41" s="4"/>
      <c r="B41" s="12">
        <v>6</v>
      </c>
      <c r="C41" s="10" t="str">
        <f>[1]EQSF3!$H$63</f>
        <v>AR Fontaine l'Evêque</v>
      </c>
      <c r="D41" s="10" t="str">
        <f>[1]EQSF3!$I$63</f>
        <v>Hainaut</v>
      </c>
      <c r="E41" s="10">
        <f>[1]EQSF3!$J$63</f>
        <v>7</v>
      </c>
      <c r="F41" s="11">
        <f>[1]EQSF3!$N$63</f>
        <v>0.26396990740740744</v>
      </c>
      <c r="G41" s="4"/>
    </row>
  </sheetData>
  <sortState xmlns:xlrd2="http://schemas.microsoft.com/office/spreadsheetml/2017/richdata2" ref="C20:F29">
    <sortCondition ref="F20:F29"/>
  </sortState>
  <mergeCells count="6">
    <mergeCell ref="A1:G1"/>
    <mergeCell ref="A2:G2"/>
    <mergeCell ref="A15:G15"/>
    <mergeCell ref="A16:G16"/>
    <mergeCell ref="A31:G31"/>
    <mergeCell ref="A32:G3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5D43-087E-449D-A457-E123E1F17C8B}">
  <dimension ref="A1:G47"/>
  <sheetViews>
    <sheetView workbookViewId="0">
      <selection sqref="A1:G1"/>
    </sheetView>
  </sheetViews>
  <sheetFormatPr baseColWidth="10" defaultRowHeight="16.5" x14ac:dyDescent="0.3"/>
  <cols>
    <col min="1" max="1" width="4.21875" customWidth="1"/>
    <col min="2" max="2" width="6.21875" bestFit="1" customWidth="1"/>
    <col min="3" max="3" width="22" bestFit="1" customWidth="1"/>
    <col min="4" max="4" width="9.109375" bestFit="1" customWidth="1"/>
    <col min="5" max="5" width="3.6640625" bestFit="1" customWidth="1"/>
    <col min="6" max="6" width="8.77734375" bestFit="1" customWidth="1"/>
    <col min="7" max="7" width="4.44140625" customWidth="1"/>
  </cols>
  <sheetData>
    <row r="1" spans="1:7" x14ac:dyDescent="0.3">
      <c r="A1" s="1" t="s">
        <v>239</v>
      </c>
      <c r="B1" s="1"/>
      <c r="C1" s="1"/>
      <c r="D1" s="1"/>
      <c r="E1" s="1"/>
      <c r="F1" s="1"/>
      <c r="G1" s="1"/>
    </row>
    <row r="2" spans="1:7" ht="17.25" thickBot="1" x14ac:dyDescent="0.35">
      <c r="A2" s="2" t="s">
        <v>498</v>
      </c>
      <c r="B2" s="3"/>
      <c r="C2" s="3"/>
      <c r="D2" s="3"/>
      <c r="E2" s="3"/>
      <c r="F2" s="3"/>
      <c r="G2" s="3"/>
    </row>
    <row r="3" spans="1:7" ht="17.25" thickBot="1" x14ac:dyDescent="0.35">
      <c r="A3" s="4"/>
      <c r="B3" s="5" t="s">
        <v>1</v>
      </c>
      <c r="C3" s="5" t="s">
        <v>8</v>
      </c>
      <c r="D3" s="5" t="s">
        <v>9</v>
      </c>
      <c r="E3" s="5" t="s">
        <v>10</v>
      </c>
      <c r="F3" s="5" t="s">
        <v>7</v>
      </c>
      <c r="G3" s="4"/>
    </row>
    <row r="4" spans="1:7" ht="17.25" thickBot="1" x14ac:dyDescent="0.35">
      <c r="A4" s="4"/>
      <c r="B4" s="6"/>
      <c r="C4" s="6"/>
      <c r="D4" s="6"/>
      <c r="E4" s="6"/>
      <c r="F4" s="6"/>
      <c r="G4" s="4"/>
    </row>
    <row r="5" spans="1:7" x14ac:dyDescent="0.3">
      <c r="A5" s="4"/>
      <c r="B5" s="7"/>
      <c r="C5" s="8"/>
      <c r="D5" s="8"/>
      <c r="E5" s="8"/>
      <c r="F5" s="9"/>
      <c r="G5" s="4"/>
    </row>
    <row r="6" spans="1:7" x14ac:dyDescent="0.3">
      <c r="A6" s="4"/>
      <c r="B6" s="15">
        <v>1</v>
      </c>
      <c r="C6" s="13" t="str">
        <f>[2]EQSG1!$H$123</f>
        <v>AR Waremme</v>
      </c>
      <c r="D6" s="13" t="str">
        <f>[2]EQSG1!$I$123</f>
        <v>Liège</v>
      </c>
      <c r="E6" s="13">
        <f>[2]EQSG1!$J$123</f>
        <v>13</v>
      </c>
      <c r="F6" s="14">
        <f>[2]EQSG1!$N$123</f>
        <v>9.8657407407407416E-2</v>
      </c>
      <c r="G6" s="4"/>
    </row>
    <row r="7" spans="1:7" x14ac:dyDescent="0.3">
      <c r="A7" s="4"/>
      <c r="B7" s="12">
        <v>2</v>
      </c>
      <c r="C7" s="10" t="str">
        <f>[2]EQSG1!$H$153</f>
        <v>Collège st Barthélémy</v>
      </c>
      <c r="D7" s="10" t="str">
        <f>[2]EQSG1!$I$153</f>
        <v>Liège</v>
      </c>
      <c r="E7" s="10">
        <f>[2]EQSG1!$J$153</f>
        <v>16</v>
      </c>
      <c r="F7" s="11">
        <f>[2]EQSG1!$N$153</f>
        <v>0.10019675925925925</v>
      </c>
      <c r="G7" s="4"/>
    </row>
    <row r="8" spans="1:7" x14ac:dyDescent="0.3">
      <c r="A8" s="4"/>
      <c r="B8" s="12">
        <v>3</v>
      </c>
      <c r="C8" s="10" t="str">
        <f>[2]EQSG1!$H$103</f>
        <v>AR Air Pur Seraing</v>
      </c>
      <c r="D8" s="10" t="str">
        <f>[2]EQSG1!$I$103</f>
        <v>Liège</v>
      </c>
      <c r="E8" s="10">
        <f>[2]EQSG1!$J$103</f>
        <v>11</v>
      </c>
      <c r="F8" s="11">
        <f>[2]EQSG1!$N$103</f>
        <v>0.1115625</v>
      </c>
      <c r="G8" s="4"/>
    </row>
    <row r="9" spans="1:7" x14ac:dyDescent="0.3">
      <c r="A9" s="4"/>
      <c r="B9" s="12">
        <v>4</v>
      </c>
      <c r="C9" s="10" t="str">
        <f>[2]EQSG1!$H$13</f>
        <v>AR Herstal Eq 1</v>
      </c>
      <c r="D9" s="10" t="str">
        <f>[2]EQSG1!$I$13</f>
        <v>Liège</v>
      </c>
      <c r="E9" s="10">
        <f>[2]EQSG1!$J$13</f>
        <v>2</v>
      </c>
      <c r="F9" s="11">
        <f>[2]EQSG1!$N$13</f>
        <v>0.11659722222222223</v>
      </c>
      <c r="G9" s="4"/>
    </row>
    <row r="10" spans="1:7" x14ac:dyDescent="0.3">
      <c r="A10" s="4"/>
      <c r="B10" s="12">
        <v>5</v>
      </c>
      <c r="C10" s="10" t="str">
        <f>[2]EQSG1!$H$73</f>
        <v>AR Fontaine l'Evêque Eq 2</v>
      </c>
      <c r="D10" s="10" t="str">
        <f>[2]EQSG1!$I$73</f>
        <v>Hainaut</v>
      </c>
      <c r="E10" s="10">
        <f>[2]EQSG1!$J$73</f>
        <v>8</v>
      </c>
      <c r="F10" s="11">
        <f>[2]EQSG1!$N$73</f>
        <v>0.17462962962962963</v>
      </c>
      <c r="G10" s="4"/>
    </row>
    <row r="11" spans="1:7" x14ac:dyDescent="0.3">
      <c r="A11" s="4"/>
      <c r="B11" s="12">
        <v>6</v>
      </c>
      <c r="C11" s="10" t="str">
        <f>[2]EQSG1!$H$93</f>
        <v>AR Montegnée Eq 2</v>
      </c>
      <c r="D11" s="10" t="str">
        <f>[2]EQSG1!$I$93</f>
        <v>Liège</v>
      </c>
      <c r="E11" s="10">
        <f>[2]EQSG1!$J$93</f>
        <v>10</v>
      </c>
      <c r="F11" s="11">
        <f>[2]EQSG1!$N$93</f>
        <v>0.18060185185185185</v>
      </c>
      <c r="G11" s="4"/>
    </row>
    <row r="12" spans="1:7" x14ac:dyDescent="0.3">
      <c r="A12" s="4"/>
      <c r="B12" s="12">
        <v>7</v>
      </c>
      <c r="C12" s="10" t="str">
        <f>[2]EQSG1!$H$63</f>
        <v>AR Fontaine l'Evêque Eq 1</v>
      </c>
      <c r="D12" s="10" t="str">
        <f>[2]EQSG1!$I$63</f>
        <v>Hainaut</v>
      </c>
      <c r="E12" s="10">
        <f>[2]EQSG1!$J$63</f>
        <v>7</v>
      </c>
      <c r="F12" s="11">
        <f>[2]EQSG1!$N$63</f>
        <v>0.18719907407407405</v>
      </c>
      <c r="G12" s="4"/>
    </row>
    <row r="13" spans="1:7" x14ac:dyDescent="0.3">
      <c r="A13" s="4"/>
      <c r="B13" s="12">
        <v>8</v>
      </c>
      <c r="C13" s="10" t="str">
        <f>[2]EQSG1!$H$23</f>
        <v>AR Herstal Eq 2</v>
      </c>
      <c r="D13" s="10" t="str">
        <f>[2]EQSG1!$I$23</f>
        <v>Liège</v>
      </c>
      <c r="E13" s="10">
        <f>[2]EQSG1!$J$23</f>
        <v>3</v>
      </c>
      <c r="F13" s="11">
        <f>[2]EQSG1!$N$23</f>
        <v>0.22589120370370369</v>
      </c>
      <c r="G13" s="4"/>
    </row>
    <row r="14" spans="1:7" x14ac:dyDescent="0.3">
      <c r="A14" s="4"/>
      <c r="B14" s="12">
        <v>9</v>
      </c>
      <c r="C14" s="10" t="str">
        <f>[2]EQSG1!$H$83</f>
        <v>AR Montegnée Eq 1</v>
      </c>
      <c r="D14" s="10" t="str">
        <f>[2]EQSG1!$I$83</f>
        <v>Liège</v>
      </c>
      <c r="E14" s="10">
        <f>[2]EQSG1!$J$83</f>
        <v>9</v>
      </c>
      <c r="F14" s="11">
        <f>[2]EQSG1!$N$83</f>
        <v>0.25134259259259262</v>
      </c>
      <c r="G14" s="4"/>
    </row>
    <row r="16" spans="1:7" x14ac:dyDescent="0.3">
      <c r="A16" s="1" t="s">
        <v>239</v>
      </c>
      <c r="B16" s="1"/>
      <c r="C16" s="1"/>
      <c r="D16" s="1"/>
      <c r="E16" s="1"/>
      <c r="F16" s="1"/>
      <c r="G16" s="1"/>
    </row>
    <row r="17" spans="1:7" ht="17.25" thickBot="1" x14ac:dyDescent="0.35">
      <c r="A17" s="2" t="s">
        <v>499</v>
      </c>
      <c r="B17" s="2"/>
      <c r="C17" s="2"/>
      <c r="D17" s="2"/>
      <c r="E17" s="2"/>
      <c r="F17" s="2"/>
      <c r="G17" s="2"/>
    </row>
    <row r="18" spans="1:7" ht="17.25" thickBot="1" x14ac:dyDescent="0.35">
      <c r="A18" s="4"/>
      <c r="B18" s="5" t="s">
        <v>1</v>
      </c>
      <c r="C18" s="5" t="s">
        <v>8</v>
      </c>
      <c r="D18" s="5" t="s">
        <v>9</v>
      </c>
      <c r="E18" s="5" t="s">
        <v>10</v>
      </c>
      <c r="F18" s="5" t="s">
        <v>7</v>
      </c>
      <c r="G18" s="4"/>
    </row>
    <row r="19" spans="1:7" ht="17.25" thickBot="1" x14ac:dyDescent="0.35">
      <c r="A19" s="4"/>
      <c r="B19" s="6"/>
      <c r="C19" s="6"/>
      <c r="D19" s="6"/>
      <c r="E19" s="6"/>
      <c r="F19" s="6"/>
      <c r="G19" s="4"/>
    </row>
    <row r="20" spans="1:7" x14ac:dyDescent="0.3">
      <c r="A20" s="4"/>
      <c r="B20" s="7"/>
      <c r="C20" s="8"/>
      <c r="D20" s="8"/>
      <c r="E20" s="8"/>
      <c r="F20" s="9"/>
      <c r="G20" s="4"/>
    </row>
    <row r="21" spans="1:7" x14ac:dyDescent="0.3">
      <c r="A21" s="4"/>
      <c r="B21" s="15">
        <v>1</v>
      </c>
      <c r="C21" s="13" t="str">
        <f>[2]EQSG2!$H$123</f>
        <v>AR Waremme</v>
      </c>
      <c r="D21" s="13" t="str">
        <f>[2]EQSG2!$I$123</f>
        <v>Liège</v>
      </c>
      <c r="E21" s="13">
        <f>[2]EQSG2!$J$123</f>
        <v>13</v>
      </c>
      <c r="F21" s="14">
        <f>[2]EQSG2!$N$123</f>
        <v>7.931712962962964E-2</v>
      </c>
      <c r="G21" s="4"/>
    </row>
    <row r="22" spans="1:7" x14ac:dyDescent="0.3">
      <c r="A22" s="4"/>
      <c r="B22" s="12">
        <v>2</v>
      </c>
      <c r="C22" s="10" t="str">
        <f>[2]EQSG2!$H$113</f>
        <v>AR Air Pur Seraing Eq 2</v>
      </c>
      <c r="D22" s="10" t="str">
        <f>[2]EQSG2!$I$113</f>
        <v>Liège</v>
      </c>
      <c r="E22" s="10">
        <f>[2]EQSG2!$J$113</f>
        <v>12</v>
      </c>
      <c r="F22" s="11">
        <f>[2]EQSG2!$N$113</f>
        <v>9.1539351851851858E-2</v>
      </c>
      <c r="G22" s="4"/>
    </row>
    <row r="23" spans="1:7" x14ac:dyDescent="0.3">
      <c r="A23" s="4"/>
      <c r="B23" s="12">
        <v>3</v>
      </c>
      <c r="C23" s="10" t="str">
        <f>[2]EQSG2!$H$103</f>
        <v>AR Air Pur Seraing Eq 1</v>
      </c>
      <c r="D23" s="10" t="str">
        <f>[2]EQSG2!$I$103</f>
        <v>Liège</v>
      </c>
      <c r="E23" s="10">
        <f>[2]EQSG2!$J$103</f>
        <v>11</v>
      </c>
      <c r="F23" s="11">
        <f>[2]EQSG2!$N$103</f>
        <v>0.12082175925925925</v>
      </c>
      <c r="G23" s="4"/>
    </row>
    <row r="24" spans="1:7" x14ac:dyDescent="0.3">
      <c r="A24" s="4"/>
      <c r="B24" s="12">
        <v>4</v>
      </c>
      <c r="C24" s="10" t="str">
        <f>[2]EQSG2!$H$23</f>
        <v>AR Herstal Eq 2</v>
      </c>
      <c r="D24" s="10" t="str">
        <f>[2]EQSG2!$I$23</f>
        <v>Liège</v>
      </c>
      <c r="E24" s="10">
        <f>[2]EQSG2!$J$23</f>
        <v>3</v>
      </c>
      <c r="F24" s="11">
        <f>[2]EQSG2!$N$23</f>
        <v>0.12997685185185187</v>
      </c>
      <c r="G24" s="4"/>
    </row>
    <row r="25" spans="1:7" x14ac:dyDescent="0.3">
      <c r="A25" s="4"/>
      <c r="B25" s="12">
        <v>5</v>
      </c>
      <c r="C25" s="10" t="str">
        <f>[2]EQSG2!$H$83</f>
        <v>AR Montegnée Eq 1</v>
      </c>
      <c r="D25" s="10" t="str">
        <f>[2]EQSG2!$I$83</f>
        <v>Liège</v>
      </c>
      <c r="E25" s="10">
        <f>[2]EQSG2!$J$83</f>
        <v>9</v>
      </c>
      <c r="F25" s="11">
        <v>0.13134259259259259</v>
      </c>
      <c r="G25" s="4"/>
    </row>
    <row r="26" spans="1:7" x14ac:dyDescent="0.3">
      <c r="A26" s="4"/>
      <c r="B26" s="12">
        <v>6</v>
      </c>
      <c r="C26" s="10" t="str">
        <f>[2]EQSG2!$H$13</f>
        <v>AR Herstal Eq 1</v>
      </c>
      <c r="D26" s="10" t="str">
        <f>[2]EQSG2!$I$13</f>
        <v>Liège</v>
      </c>
      <c r="E26" s="10">
        <f>[2]EQSG2!$J$13</f>
        <v>2</v>
      </c>
      <c r="F26" s="11">
        <f>[2]EQSG2!$N$13</f>
        <v>0.16672453703703705</v>
      </c>
      <c r="G26" s="4"/>
    </row>
    <row r="27" spans="1:7" x14ac:dyDescent="0.3">
      <c r="A27" s="4"/>
      <c r="B27" s="12">
        <v>7</v>
      </c>
      <c r="C27" s="10" t="str">
        <f>[2]EQSG2!$H$63</f>
        <v>AR Fontaine l'Evêque Eq 1</v>
      </c>
      <c r="D27" s="10" t="str">
        <f>[2]EQSG2!$I$63</f>
        <v>Hainaut</v>
      </c>
      <c r="E27" s="10">
        <f>[2]EQSG2!$J$63</f>
        <v>7</v>
      </c>
      <c r="F27" s="11">
        <f>[2]EQSG2!$N$63</f>
        <v>0.1744212962962963</v>
      </c>
      <c r="G27" s="4"/>
    </row>
    <row r="28" spans="1:7" x14ac:dyDescent="0.3">
      <c r="A28" s="4"/>
      <c r="B28" s="12">
        <v>8</v>
      </c>
      <c r="C28" s="10" t="str">
        <f>[2]EQSG2!$H$73</f>
        <v>AR Fontaine l'Evêque Eq 2</v>
      </c>
      <c r="D28" s="10" t="str">
        <f>[2]EQSG2!$I$73</f>
        <v>Hainaut</v>
      </c>
      <c r="E28" s="10">
        <f>[2]EQSG2!$J$73</f>
        <v>8</v>
      </c>
      <c r="F28" s="11">
        <f>[2]EQSG2!$N$73</f>
        <v>0.18862268518518521</v>
      </c>
      <c r="G28" s="4"/>
    </row>
    <row r="29" spans="1:7" x14ac:dyDescent="0.3">
      <c r="A29" s="4"/>
      <c r="B29" s="12">
        <v>9</v>
      </c>
      <c r="C29" s="10" t="str">
        <f>[2]EQSG2!$H$153</f>
        <v>Collège st Barthélémy</v>
      </c>
      <c r="D29" s="10" t="str">
        <f>[2]EQSG2!$I$153</f>
        <v>Liège</v>
      </c>
      <c r="E29" s="10">
        <f>[2]EQSG2!$J$153</f>
        <v>16</v>
      </c>
      <c r="F29" s="11" t="str">
        <f>[2]EQSG2!$N$153</f>
        <v>N C</v>
      </c>
      <c r="G29" s="4"/>
    </row>
    <row r="30" spans="1:7" x14ac:dyDescent="0.3">
      <c r="A30" s="4"/>
      <c r="B30" s="12">
        <v>10</v>
      </c>
      <c r="C30" s="10" t="str">
        <f>[2]EQSG2!$H$93</f>
        <v>AR Montegnée Eq 2</v>
      </c>
      <c r="D30" s="10" t="str">
        <f>[2]EQSG2!$I$93</f>
        <v>Liège</v>
      </c>
      <c r="E30" s="10">
        <f>[2]EQSG2!$J$93</f>
        <v>10</v>
      </c>
      <c r="F30" s="11" t="str">
        <f>[2]EQSG2!$N$93</f>
        <v>N C</v>
      </c>
      <c r="G30" s="4"/>
    </row>
    <row r="32" spans="1:7" x14ac:dyDescent="0.3">
      <c r="A32" s="1" t="s">
        <v>239</v>
      </c>
      <c r="B32" s="1"/>
      <c r="C32" s="1"/>
      <c r="D32" s="1"/>
      <c r="E32" s="1"/>
      <c r="F32" s="1"/>
      <c r="G32" s="1"/>
    </row>
    <row r="33" spans="1:7" ht="17.25" thickBot="1" x14ac:dyDescent="0.35">
      <c r="A33" s="2" t="s">
        <v>500</v>
      </c>
      <c r="B33" s="3"/>
      <c r="C33" s="3"/>
      <c r="D33" s="3"/>
      <c r="E33" s="3"/>
      <c r="F33" s="3"/>
      <c r="G33" s="3"/>
    </row>
    <row r="34" spans="1:7" ht="17.25" thickBot="1" x14ac:dyDescent="0.35">
      <c r="A34" s="4"/>
      <c r="B34" s="5" t="s">
        <v>1</v>
      </c>
      <c r="C34" s="5" t="s">
        <v>8</v>
      </c>
      <c r="D34" s="5" t="s">
        <v>9</v>
      </c>
      <c r="E34" s="5" t="s">
        <v>10</v>
      </c>
      <c r="F34" s="5" t="s">
        <v>7</v>
      </c>
      <c r="G34" s="4"/>
    </row>
    <row r="35" spans="1:7" ht="17.25" thickBot="1" x14ac:dyDescent="0.35">
      <c r="A35" s="4"/>
      <c r="B35" s="6"/>
      <c r="C35" s="6"/>
      <c r="D35" s="6"/>
      <c r="E35" s="6"/>
      <c r="F35" s="6"/>
      <c r="G35" s="4"/>
    </row>
    <row r="36" spans="1:7" x14ac:dyDescent="0.3">
      <c r="A36" s="4"/>
      <c r="B36" s="7"/>
      <c r="C36" s="8"/>
      <c r="D36" s="8"/>
      <c r="E36" s="8"/>
      <c r="F36" s="9"/>
      <c r="G36" s="4"/>
    </row>
    <row r="37" spans="1:7" x14ac:dyDescent="0.3">
      <c r="A37" s="4"/>
      <c r="B37" s="15">
        <v>1</v>
      </c>
      <c r="C37" s="13" t="str">
        <f>[2]EQSG3!$H$123</f>
        <v>AR Waremme Eq 1</v>
      </c>
      <c r="D37" s="13" t="str">
        <f>[2]EQSG3!$I$123</f>
        <v>Liège</v>
      </c>
      <c r="E37" s="13">
        <f>[2]EQSG3!$J$123</f>
        <v>13</v>
      </c>
      <c r="F37" s="14">
        <f>[2]EQSG3!$N$123</f>
        <v>9.5115740740740737E-2</v>
      </c>
      <c r="G37" s="4"/>
    </row>
    <row r="38" spans="1:7" x14ac:dyDescent="0.3">
      <c r="A38" s="4"/>
      <c r="B38" s="12">
        <v>2</v>
      </c>
      <c r="C38" s="10" t="str">
        <f>[2]EQSG3!$H$163</f>
        <v>AR Marchin</v>
      </c>
      <c r="D38" s="10" t="str">
        <f>[2]EQSG3!$I$163</f>
        <v>Liège</v>
      </c>
      <c r="E38" s="10">
        <f>[2]EQSG3!$J$163</f>
        <v>17</v>
      </c>
      <c r="F38" s="11">
        <f>[2]EQSG3!$N$163</f>
        <v>0.10349537037037038</v>
      </c>
      <c r="G38" s="4"/>
    </row>
    <row r="39" spans="1:7" x14ac:dyDescent="0.3">
      <c r="A39" s="4"/>
      <c r="B39" s="12">
        <v>3</v>
      </c>
      <c r="C39" s="10" t="str">
        <f>[2]EQSG3!$H$103</f>
        <v xml:space="preserve">AR Air Pur Seraing </v>
      </c>
      <c r="D39" s="10" t="str">
        <f>[2]EQSG3!$I$103</f>
        <v>Liège</v>
      </c>
      <c r="E39" s="10">
        <f>[2]EQSG3!$J$103</f>
        <v>11</v>
      </c>
      <c r="F39" s="11">
        <f>[2]EQSG3!$N$103</f>
        <v>0.10550925925925927</v>
      </c>
      <c r="G39" s="4"/>
    </row>
    <row r="40" spans="1:7" x14ac:dyDescent="0.3">
      <c r="A40" s="4"/>
      <c r="B40" s="12">
        <v>4</v>
      </c>
      <c r="C40" s="10" t="str">
        <f>[2]EQSG3!$H$173</f>
        <v>AR Waremme Eq 2</v>
      </c>
      <c r="D40" s="10" t="str">
        <f>[2]EQSG3!$I$173</f>
        <v>Liège</v>
      </c>
      <c r="E40" s="10">
        <f>[2]EQSG3!$J$173</f>
        <v>18</v>
      </c>
      <c r="F40" s="11">
        <f>[2]EQSG3!$N$173</f>
        <v>0.11126157407407408</v>
      </c>
      <c r="G40" s="4"/>
    </row>
    <row r="41" spans="1:7" x14ac:dyDescent="0.3">
      <c r="A41" s="4"/>
      <c r="B41" s="12">
        <v>5</v>
      </c>
      <c r="C41" s="10" t="str">
        <f>[2]EQSG3!$H$133</f>
        <v>AR LD Seraing Eq 1</v>
      </c>
      <c r="D41" s="10" t="str">
        <f>[2]EQSG3!$I$133</f>
        <v>Liège</v>
      </c>
      <c r="E41" s="10">
        <f>[2]EQSG3!$J$133</f>
        <v>14</v>
      </c>
      <c r="F41" s="11">
        <f>[2]EQSG3!$N$133</f>
        <v>0.11861111111111111</v>
      </c>
      <c r="G41" s="4"/>
    </row>
    <row r="42" spans="1:7" x14ac:dyDescent="0.3">
      <c r="A42" s="4"/>
      <c r="B42" s="12">
        <v>6</v>
      </c>
      <c r="C42" s="10" t="str">
        <f>[2]EQSG3!$H$143</f>
        <v>AR LD Seraing Eq 2</v>
      </c>
      <c r="D42" s="10" t="str">
        <f>[2]EQSG3!$I$143</f>
        <v>Liège</v>
      </c>
      <c r="E42" s="10">
        <f>[2]EQSG3!$J$143</f>
        <v>15</v>
      </c>
      <c r="F42" s="11">
        <f>[2]EQSG3!$N$143</f>
        <v>0.13223379629629631</v>
      </c>
      <c r="G42" s="4"/>
    </row>
    <row r="43" spans="1:7" x14ac:dyDescent="0.3">
      <c r="A43" s="4"/>
      <c r="B43" s="12">
        <v>7</v>
      </c>
      <c r="C43" s="10" t="str">
        <f>[2]EQSG3!$H$63</f>
        <v>AR Fontaine l'Evêque Eq 1</v>
      </c>
      <c r="D43" s="10" t="str">
        <f>[2]EQSG3!$I$63</f>
        <v>Hainaut</v>
      </c>
      <c r="E43" s="10">
        <f>[2]EQSG3!$J$63</f>
        <v>7</v>
      </c>
      <c r="F43" s="11">
        <f>[2]EQSG3!$N$63</f>
        <v>0.15403935185185186</v>
      </c>
      <c r="G43" s="4"/>
    </row>
    <row r="44" spans="1:7" x14ac:dyDescent="0.3">
      <c r="A44" s="4"/>
      <c r="B44" s="12">
        <v>8</v>
      </c>
      <c r="C44" s="10" t="str">
        <f>[2]EQSG3!$H$83</f>
        <v>AR Montegnée Eq 1</v>
      </c>
      <c r="D44" s="10" t="str">
        <f>[2]EQSG3!$I$83</f>
        <v>Liège</v>
      </c>
      <c r="E44" s="10">
        <f>[2]EQSG3!$J$83</f>
        <v>9</v>
      </c>
      <c r="F44" s="11">
        <f>[2]EQSG3!$N$83</f>
        <v>0.17298611111111112</v>
      </c>
      <c r="G44" s="4"/>
    </row>
    <row r="45" spans="1:7" x14ac:dyDescent="0.3">
      <c r="A45" s="4"/>
      <c r="B45" s="12">
        <v>9</v>
      </c>
      <c r="C45" s="10" t="str">
        <f>[2]EQSG3!$H$73</f>
        <v>AR Fontaine l'Evêque Eq 2</v>
      </c>
      <c r="D45" s="10" t="str">
        <f>[2]EQSG3!$I$73</f>
        <v>Hainaut</v>
      </c>
      <c r="E45" s="10">
        <f>[2]EQSG3!$J$73</f>
        <v>8</v>
      </c>
      <c r="F45" s="11">
        <f>[2]EQSG3!$N$73</f>
        <v>0.18527777777777779</v>
      </c>
      <c r="G45" s="4"/>
    </row>
    <row r="46" spans="1:7" x14ac:dyDescent="0.3">
      <c r="A46" s="4"/>
      <c r="B46" s="12">
        <v>10</v>
      </c>
      <c r="C46" s="10" t="str">
        <f>[2]EQSG3!$H$93</f>
        <v>AR Montegnée Eq 2</v>
      </c>
      <c r="D46" s="10" t="str">
        <f>[2]EQSG3!$I$93</f>
        <v>Liège</v>
      </c>
      <c r="E46" s="10">
        <f>[2]EQSG3!$J$93</f>
        <v>10</v>
      </c>
      <c r="F46" s="11">
        <f>[2]EQSG3!$N$93</f>
        <v>0.22020833333333334</v>
      </c>
      <c r="G46" s="4"/>
    </row>
    <row r="47" spans="1:7" x14ac:dyDescent="0.3">
      <c r="A47" s="4"/>
      <c r="B47" s="12">
        <v>11</v>
      </c>
      <c r="C47" s="10" t="str">
        <f>[2]EQSG3!$H$113</f>
        <v>AR Air Pur Seraing</v>
      </c>
      <c r="D47" s="10" t="str">
        <f>[2]EQSG3!$I$113</f>
        <v>Liège</v>
      </c>
      <c r="E47" s="10">
        <f>[2]EQSG3!$J$113</f>
        <v>12</v>
      </c>
      <c r="F47" s="11" t="str">
        <f>[2]EQSG3!$N$113</f>
        <v>N C</v>
      </c>
      <c r="G47" s="4"/>
    </row>
  </sheetData>
  <sortState xmlns:xlrd2="http://schemas.microsoft.com/office/spreadsheetml/2017/richdata2" ref="C21:F30">
    <sortCondition ref="F21:F30"/>
  </sortState>
  <mergeCells count="6">
    <mergeCell ref="A1:G1"/>
    <mergeCell ref="A2:G2"/>
    <mergeCell ref="A16:G16"/>
    <mergeCell ref="A17:G17"/>
    <mergeCell ref="A32:G32"/>
    <mergeCell ref="A33:G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IND F1</vt:lpstr>
      <vt:lpstr>IND F2</vt:lpstr>
      <vt:lpstr>IND F3</vt:lpstr>
      <vt:lpstr>IND G1</vt:lpstr>
      <vt:lpstr>IND G2</vt:lpstr>
      <vt:lpstr>IND G3</vt:lpstr>
      <vt:lpstr>EQ F</vt:lpstr>
      <vt:lpstr>EQ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 FSWBE</dc:creator>
  <cp:lastModifiedBy>compta FSWBE</cp:lastModifiedBy>
  <dcterms:created xsi:type="dcterms:W3CDTF">2023-02-10T08:52:52Z</dcterms:created>
  <dcterms:modified xsi:type="dcterms:W3CDTF">2023-02-10T09:26:53Z</dcterms:modified>
</cp:coreProperties>
</file>