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SWBE\Coordination\Gymnastique\2023\Secondaire\"/>
    </mc:Choice>
  </mc:AlternateContent>
  <xr:revisionPtr revIDLastSave="0" documentId="13_ncr:1_{A1B552E6-9FE6-4A2F-9FA8-0D9E24EED2AC}" xr6:coauthVersionLast="47" xr6:coauthVersionMax="47" xr10:uidLastSave="{00000000-0000-0000-0000-000000000000}"/>
  <bookViews>
    <workbookView xWindow="-120" yWindow="-120" windowWidth="24240" windowHeight="13020" xr2:uid="{275305CD-98E2-4BB2-BEBB-FD6F5DB1A0D0}"/>
  </bookViews>
  <sheets>
    <sheet name="IND F" sheetId="1" r:id="rId1"/>
    <sheet name="IND G" sheetId="2" r:id="rId2"/>
    <sheet name="EQ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C23" i="3"/>
  <c r="C17" i="3"/>
  <c r="C16" i="3"/>
  <c r="C15" i="3"/>
  <c r="D10" i="3"/>
  <c r="C10" i="3"/>
  <c r="D5" i="3"/>
  <c r="C5" i="3"/>
  <c r="D4" i="3"/>
  <c r="C4" i="3"/>
</calcChain>
</file>

<file path=xl/sharedStrings.xml><?xml version="1.0" encoding="utf-8"?>
<sst xmlns="http://schemas.openxmlformats.org/spreadsheetml/2006/main" count="256" uniqueCount="66">
  <si>
    <t xml:space="preserve">CLASSEMENT CATEGORIE F1B    </t>
  </si>
  <si>
    <t>CL</t>
  </si>
  <si>
    <t>dos</t>
  </si>
  <si>
    <t>NOM Prénom</t>
  </si>
  <si>
    <t>CAT</t>
  </si>
  <si>
    <t>ECOLE</t>
  </si>
  <si>
    <t>Margiani Lizi</t>
  </si>
  <si>
    <t>1B</t>
  </si>
  <si>
    <t>AR Dinant Heubuchenne Eq 1</t>
  </si>
  <si>
    <t>Boquet Salvana</t>
  </si>
  <si>
    <t>Çama Asmae</t>
  </si>
  <si>
    <t>Delcourt Linaya</t>
  </si>
  <si>
    <t>Briot Célya</t>
  </si>
  <si>
    <t>AR Dinant Heubuchenne Eq 2</t>
  </si>
  <si>
    <t>Richard Célia</t>
  </si>
  <si>
    <t>Leclercq Félicia</t>
  </si>
  <si>
    <t>Yottard Alix</t>
  </si>
  <si>
    <t>SAUT</t>
  </si>
  <si>
    <t>BARRES</t>
  </si>
  <si>
    <t>POUTRE</t>
  </si>
  <si>
    <t>SOL</t>
  </si>
  <si>
    <t>TOTAL</t>
  </si>
  <si>
    <t>ND</t>
  </si>
  <si>
    <t>PE</t>
  </si>
  <si>
    <t>NF</t>
  </si>
  <si>
    <t>NFC</t>
  </si>
  <si>
    <t>TND</t>
  </si>
  <si>
    <t>TPE</t>
  </si>
  <si>
    <t>TNF</t>
  </si>
  <si>
    <t>TNFC</t>
  </si>
  <si>
    <t xml:space="preserve">CLASSEMENT CATEGORIE F2B    </t>
  </si>
  <si>
    <t>Van Broeck Sheryne</t>
  </si>
  <si>
    <t>2B</t>
  </si>
  <si>
    <t>Pozzi Clara</t>
  </si>
  <si>
    <t>Deceunincl Leïla</t>
  </si>
  <si>
    <t>Goblet Madelyne</t>
  </si>
  <si>
    <t>Huët Emeline</t>
  </si>
  <si>
    <t>Nauwelaers Anaïs</t>
  </si>
  <si>
    <t xml:space="preserve">CLASSEMENT CATEGORIE F3B    </t>
  </si>
  <si>
    <t>Fonteÿne Adèle</t>
  </si>
  <si>
    <t>3B</t>
  </si>
  <si>
    <t>AR Dinant-Herbuchenne</t>
  </si>
  <si>
    <t>CLASSEMENT CATEGORIE F1 Open</t>
  </si>
  <si>
    <t>Baguette Eva</t>
  </si>
  <si>
    <t>1A</t>
  </si>
  <si>
    <t>AR Verdi Eq 1</t>
  </si>
  <si>
    <t>Vliegen Ymaya</t>
  </si>
  <si>
    <t>Buffet Méline</t>
  </si>
  <si>
    <t>Guillot Elia</t>
  </si>
  <si>
    <t>AR Verdi Eq 2</t>
  </si>
  <si>
    <t>Pierard Fallon</t>
  </si>
  <si>
    <t>Thelen Claire</t>
  </si>
  <si>
    <t>Boland Méryne</t>
  </si>
  <si>
    <t>Verbon Chloé</t>
  </si>
  <si>
    <t>Shafapay Tanin</t>
  </si>
  <si>
    <t xml:space="preserve">CLASSEMENT CATEGORIE G1B    </t>
  </si>
  <si>
    <t>BARRES //</t>
  </si>
  <si>
    <t>BARRE FIXE</t>
  </si>
  <si>
    <t>Nadjanga Elhackim</t>
  </si>
  <si>
    <t>Bizimana Ethan</t>
  </si>
  <si>
    <t>De Fraipont Hadrien</t>
  </si>
  <si>
    <t>CLASSEMENT PAR EQUIPE F1B</t>
  </si>
  <si>
    <t>ECOLES</t>
  </si>
  <si>
    <t>CLASSEMENT PAR EQUIPE F2B</t>
  </si>
  <si>
    <t>CLASSEMENT PAR EQUIPE F1 Open</t>
  </si>
  <si>
    <t>CLASSEMENT PAR EQUIPE G1B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</si>
</sst>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.00.00"/>
    <numFmt numFmtId="165" formatCode="0.000"/>
  </numFmts>
  <fonts count="7" x14ac:knownFonts="1">
    <font>
      <sz val="11"/>
      <color theme="1"/>
      <name val="Comic Sans MS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 applyProtection="1">
      <alignment horizontal="center"/>
      <protection locked="0"/>
    </xf>
    <xf numFmtId="165" fontId="5" fillId="0" borderId="2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 applyAlignment="1" applyProtection="1">
      <alignment horizontal="center"/>
      <protection locked="0"/>
    </xf>
    <xf numFmtId="165" fontId="6" fillId="0" borderId="2" xfId="0" applyNumberFormat="1" applyFont="1" applyBorder="1" applyAlignment="1" applyProtection="1">
      <alignment horizontal="center"/>
      <protection locked="0"/>
    </xf>
    <xf numFmtId="165" fontId="2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31">
    <dxf>
      <font>
        <b val="0"/>
        <i val="0"/>
        <condense val="0"/>
        <extend val="0"/>
        <color auto="1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SWBE\Coordination\Gymnastique\2023\Secondaire\GAF-FSEC-GYM-SEC%2014-03-23.xls" TargetMode="External"/><Relationship Id="rId1" Type="http://schemas.openxmlformats.org/officeDocument/2006/relationships/externalLinkPath" Target="GAF-FSEC-GYM-SEC%2014-03-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SWBE\Coordination\Gymnastique\2023\Secondaire\GAM-FSEC-GYM-SEC%2014-03-23.xls" TargetMode="External"/><Relationship Id="rId1" Type="http://schemas.openxmlformats.org/officeDocument/2006/relationships/externalLinkPath" Target="GAM-FSEC-GYM-SEC%2014-03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SCR"/>
      <sheetName val="ENCODAGE"/>
      <sheetName val="PROG"/>
      <sheetName val="HC"/>
      <sheetName val="1B"/>
      <sheetName val="2B"/>
      <sheetName val="3B"/>
      <sheetName val="1A"/>
      <sheetName val="2A"/>
      <sheetName val="3A"/>
      <sheetName val="EQ1A"/>
      <sheetName val="EQ2A"/>
      <sheetName val="EQ3A"/>
      <sheetName val="EQ1B"/>
      <sheetName val="EQ2B"/>
      <sheetName val="EQ3B"/>
      <sheetName val="CL-EQ1A"/>
      <sheetName val="CL-EQ2A"/>
      <sheetName val="CL-EQ3A"/>
      <sheetName val="CL-EQ1B"/>
      <sheetName val="CL-EQ2B"/>
      <sheetName val="CL-EQ3B"/>
      <sheetName val="COEFAGR"/>
      <sheetName val="COEFAG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 t="str">
            <v>AR Verdi Eq 1</v>
          </cell>
        </row>
        <row r="13">
          <cell r="E13" t="str">
            <v>AR Verdi Eq 2</v>
          </cell>
        </row>
        <row r="53">
          <cell r="E53" t="str">
            <v>AR Dinant-Herbuchenne</v>
          </cell>
        </row>
      </sheetData>
      <sheetData sheetId="12"/>
      <sheetData sheetId="13"/>
      <sheetData sheetId="14">
        <row r="53">
          <cell r="E53" t="str">
            <v>AR Dinant Heubuchenne Eq 1</v>
          </cell>
          <cell r="AC53">
            <v>70.960000000000008</v>
          </cell>
        </row>
        <row r="63">
          <cell r="E63" t="str">
            <v>AR Dinant Heubuchenne Eq 2</v>
          </cell>
          <cell r="AC63">
            <v>68.320000000000007</v>
          </cell>
        </row>
      </sheetData>
      <sheetData sheetId="15">
        <row r="53">
          <cell r="E53" t="str">
            <v>AR Dinant Heubuchenne Eq 1</v>
          </cell>
          <cell r="AC53">
            <v>71.099999999999994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SCR"/>
      <sheetName val="ENCODAGE"/>
      <sheetName val="PROG"/>
      <sheetName val="HC"/>
      <sheetName val="1B"/>
      <sheetName val="2B"/>
      <sheetName val="3B"/>
      <sheetName val="1A"/>
      <sheetName val="2A"/>
      <sheetName val="3A"/>
      <sheetName val="EQ1B"/>
      <sheetName val="EQ2B"/>
      <sheetName val="EQ3B"/>
      <sheetName val="EQ1A"/>
      <sheetName val="EQ2A"/>
      <sheetName val="EQ3A"/>
      <sheetName val="CL-EQ1B"/>
      <sheetName val="CL-EQ2B"/>
      <sheetName val="CL-EQ3B"/>
      <sheetName val="CL-EQ1A"/>
      <sheetName val="CL-EQ2A"/>
      <sheetName val="CL-EQ3A"/>
      <sheetName val="COEFAGR"/>
      <sheetName val="COEFAG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3">
          <cell r="E53" t="str">
            <v>AR Dinant-Herbuchenne</v>
          </cell>
          <cell r="AJ53">
            <v>60.570000000000007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3451-8546-404C-97AF-A07C8C05325D}">
  <dimension ref="A1:Z40"/>
  <sheetViews>
    <sheetView tabSelected="1" workbookViewId="0">
      <selection sqref="A1:Z1"/>
    </sheetView>
  </sheetViews>
  <sheetFormatPr baseColWidth="10" defaultRowHeight="16.5" x14ac:dyDescent="0.3"/>
  <cols>
    <col min="1" max="1" width="2.6640625" bestFit="1" customWidth="1"/>
    <col min="2" max="2" width="3.21875" bestFit="1" customWidth="1"/>
    <col min="3" max="3" width="17.6640625" customWidth="1"/>
    <col min="4" max="4" width="3.6640625" bestFit="1" customWidth="1"/>
    <col min="5" max="5" width="22.5546875" customWidth="1"/>
    <col min="6" max="6" width="5.109375" bestFit="1" customWidth="1"/>
    <col min="7" max="7" width="4.33203125" bestFit="1" customWidth="1"/>
    <col min="8" max="10" width="5.109375" bestFit="1" customWidth="1"/>
    <col min="11" max="11" width="4.33203125" bestFit="1" customWidth="1"/>
    <col min="12" max="14" width="5.109375" bestFit="1" customWidth="1"/>
    <col min="15" max="15" width="4.33203125" bestFit="1" customWidth="1"/>
    <col min="16" max="18" width="5.109375" bestFit="1" customWidth="1"/>
    <col min="19" max="19" width="4.33203125" bestFit="1" customWidth="1"/>
    <col min="20" max="22" width="5.109375" bestFit="1" customWidth="1"/>
    <col min="23" max="23" width="4.33203125" bestFit="1" customWidth="1"/>
    <col min="24" max="26" width="5.109375" bestFit="1" customWidth="1"/>
  </cols>
  <sheetData>
    <row r="1" spans="1:26" ht="16.5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5" customHeight="1" x14ac:dyDescent="0.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17</v>
      </c>
      <c r="G2" s="5"/>
      <c r="H2" s="5"/>
      <c r="I2" s="9"/>
      <c r="J2" s="4" t="s">
        <v>18</v>
      </c>
      <c r="K2" s="5"/>
      <c r="L2" s="5"/>
      <c r="M2" s="9"/>
      <c r="N2" s="4" t="s">
        <v>19</v>
      </c>
      <c r="O2" s="5"/>
      <c r="P2" s="5"/>
      <c r="Q2" s="9"/>
      <c r="R2" s="4" t="s">
        <v>20</v>
      </c>
      <c r="S2" s="5"/>
      <c r="T2" s="5"/>
      <c r="U2" s="9"/>
      <c r="V2" s="7" t="s">
        <v>21</v>
      </c>
      <c r="W2" s="8"/>
      <c r="X2" s="8"/>
      <c r="Y2" s="8"/>
      <c r="Z2" s="9"/>
    </row>
    <row r="3" spans="1:26" x14ac:dyDescent="0.3">
      <c r="A3" s="2"/>
      <c r="B3" s="3"/>
      <c r="C3" s="2"/>
      <c r="D3" s="2"/>
      <c r="E3" s="2"/>
      <c r="F3" s="2" t="s">
        <v>22</v>
      </c>
      <c r="G3" s="2" t="s">
        <v>23</v>
      </c>
      <c r="H3" s="2" t="s">
        <v>24</v>
      </c>
      <c r="I3" s="2" t="s">
        <v>25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22</v>
      </c>
      <c r="O3" s="2" t="s">
        <v>23</v>
      </c>
      <c r="P3" s="2" t="s">
        <v>24</v>
      </c>
      <c r="Q3" s="2" t="s">
        <v>25</v>
      </c>
      <c r="R3" s="2" t="s">
        <v>22</v>
      </c>
      <c r="S3" s="2" t="s">
        <v>23</v>
      </c>
      <c r="T3" s="2" t="s">
        <v>24</v>
      </c>
      <c r="U3" s="2" t="s">
        <v>25</v>
      </c>
      <c r="V3" s="23" t="s">
        <v>26</v>
      </c>
      <c r="W3" s="23" t="s">
        <v>27</v>
      </c>
      <c r="X3" s="23" t="s">
        <v>28</v>
      </c>
      <c r="Y3" s="23" t="s">
        <v>29</v>
      </c>
      <c r="Z3" s="2" t="s">
        <v>24</v>
      </c>
    </row>
    <row r="4" spans="1:26" x14ac:dyDescent="0.3">
      <c r="A4" s="11">
        <v>1</v>
      </c>
      <c r="B4" s="18">
        <v>17</v>
      </c>
      <c r="C4" s="18" t="s">
        <v>6</v>
      </c>
      <c r="D4" s="11" t="s">
        <v>7</v>
      </c>
      <c r="E4" s="11" t="s">
        <v>8</v>
      </c>
      <c r="F4" s="19">
        <v>10</v>
      </c>
      <c r="G4" s="20">
        <v>0.5</v>
      </c>
      <c r="H4" s="21">
        <v>19.5</v>
      </c>
      <c r="I4" s="21">
        <v>17.55</v>
      </c>
      <c r="J4" s="19">
        <v>10</v>
      </c>
      <c r="K4" s="20">
        <v>1.2</v>
      </c>
      <c r="L4" s="21">
        <v>18.8</v>
      </c>
      <c r="M4" s="21">
        <v>17.86</v>
      </c>
      <c r="N4" s="19">
        <v>10</v>
      </c>
      <c r="O4" s="20">
        <v>0.9</v>
      </c>
      <c r="P4" s="21">
        <v>19.100000000000001</v>
      </c>
      <c r="Q4" s="21">
        <v>18.145</v>
      </c>
      <c r="R4" s="19">
        <v>9.5</v>
      </c>
      <c r="S4" s="20">
        <v>0.2</v>
      </c>
      <c r="T4" s="21">
        <v>19.3</v>
      </c>
      <c r="U4" s="21">
        <v>18.335000000000001</v>
      </c>
      <c r="V4" s="21">
        <v>39.5</v>
      </c>
      <c r="W4" s="22">
        <v>2.8000000000000003</v>
      </c>
      <c r="X4" s="21">
        <v>38.799999999999997</v>
      </c>
      <c r="Y4" s="21">
        <v>36.480000000000004</v>
      </c>
      <c r="Z4" s="25">
        <v>18.240000000000002</v>
      </c>
    </row>
    <row r="5" spans="1:26" x14ac:dyDescent="0.3">
      <c r="A5" s="11">
        <v>2</v>
      </c>
      <c r="B5" s="12">
        <v>23</v>
      </c>
      <c r="C5" s="12" t="s">
        <v>9</v>
      </c>
      <c r="D5" s="13" t="s">
        <v>7</v>
      </c>
      <c r="E5" s="13" t="s">
        <v>8</v>
      </c>
      <c r="F5" s="14">
        <v>10</v>
      </c>
      <c r="G5" s="15">
        <v>0.6</v>
      </c>
      <c r="H5" s="16">
        <v>19.399999999999999</v>
      </c>
      <c r="I5" s="16">
        <v>17.46</v>
      </c>
      <c r="J5" s="14"/>
      <c r="K5" s="15"/>
      <c r="L5" s="16">
        <v>10</v>
      </c>
      <c r="M5" s="16">
        <v>0</v>
      </c>
      <c r="N5" s="14"/>
      <c r="O5" s="15"/>
      <c r="P5" s="16">
        <v>10</v>
      </c>
      <c r="Q5" s="16">
        <v>0</v>
      </c>
      <c r="R5" s="14">
        <v>9</v>
      </c>
      <c r="S5" s="15">
        <v>0.3</v>
      </c>
      <c r="T5" s="16">
        <v>18.7</v>
      </c>
      <c r="U5" s="16">
        <v>17.764999999999997</v>
      </c>
      <c r="V5" s="16">
        <v>19</v>
      </c>
      <c r="W5" s="17">
        <v>0.89999999999999991</v>
      </c>
      <c r="X5" s="16">
        <v>38.099999999999994</v>
      </c>
      <c r="Y5" s="16">
        <v>35.224999999999994</v>
      </c>
      <c r="Z5" s="24">
        <v>17.612499999999997</v>
      </c>
    </row>
    <row r="6" spans="1:26" x14ac:dyDescent="0.3">
      <c r="A6" s="11">
        <v>3</v>
      </c>
      <c r="B6" s="12">
        <v>18</v>
      </c>
      <c r="C6" s="12" t="s">
        <v>10</v>
      </c>
      <c r="D6" s="13" t="s">
        <v>7</v>
      </c>
      <c r="E6" s="13" t="s">
        <v>8</v>
      </c>
      <c r="F6" s="14">
        <v>10</v>
      </c>
      <c r="G6" s="15">
        <v>0.7</v>
      </c>
      <c r="H6" s="16">
        <v>19.3</v>
      </c>
      <c r="I6" s="16">
        <v>17.37</v>
      </c>
      <c r="J6" s="14"/>
      <c r="K6" s="15"/>
      <c r="L6" s="16">
        <v>10</v>
      </c>
      <c r="M6" s="16">
        <v>0</v>
      </c>
      <c r="N6" s="14">
        <v>10</v>
      </c>
      <c r="O6" s="15">
        <v>0.8</v>
      </c>
      <c r="P6" s="16">
        <v>19.2</v>
      </c>
      <c r="Q6" s="16">
        <v>17.28</v>
      </c>
      <c r="R6" s="14">
        <v>9</v>
      </c>
      <c r="S6" s="15">
        <v>0.3</v>
      </c>
      <c r="T6" s="16">
        <v>18.7</v>
      </c>
      <c r="U6" s="16">
        <v>17.764999999999997</v>
      </c>
      <c r="V6" s="16">
        <v>29</v>
      </c>
      <c r="W6" s="17">
        <v>1.8</v>
      </c>
      <c r="X6" s="16">
        <v>38.5</v>
      </c>
      <c r="Y6" s="16">
        <v>35.134999999999998</v>
      </c>
      <c r="Z6" s="24">
        <v>17.567499999999999</v>
      </c>
    </row>
    <row r="7" spans="1:26" x14ac:dyDescent="0.3">
      <c r="A7" s="11">
        <v>4</v>
      </c>
      <c r="B7" s="12">
        <v>20</v>
      </c>
      <c r="C7" s="12" t="s">
        <v>11</v>
      </c>
      <c r="D7" s="13" t="s">
        <v>7</v>
      </c>
      <c r="E7" s="13" t="s">
        <v>8</v>
      </c>
      <c r="F7" s="14">
        <v>10</v>
      </c>
      <c r="G7" s="15">
        <v>0.3</v>
      </c>
      <c r="H7" s="16">
        <v>19.7</v>
      </c>
      <c r="I7" s="16">
        <v>16.744999999999997</v>
      </c>
      <c r="J7" s="14"/>
      <c r="K7" s="15"/>
      <c r="L7" s="16">
        <v>10</v>
      </c>
      <c r="M7" s="16">
        <v>0</v>
      </c>
      <c r="N7" s="14"/>
      <c r="O7" s="15"/>
      <c r="P7" s="16">
        <v>10</v>
      </c>
      <c r="Q7" s="16">
        <v>0</v>
      </c>
      <c r="R7" s="14">
        <v>9.5</v>
      </c>
      <c r="S7" s="15">
        <v>0.2</v>
      </c>
      <c r="T7" s="16">
        <v>19.3</v>
      </c>
      <c r="U7" s="16">
        <v>18.335000000000001</v>
      </c>
      <c r="V7" s="16">
        <v>19.5</v>
      </c>
      <c r="W7" s="17">
        <v>0.5</v>
      </c>
      <c r="X7" s="16">
        <v>39</v>
      </c>
      <c r="Y7" s="16">
        <v>35.08</v>
      </c>
      <c r="Z7" s="24">
        <v>17.54</v>
      </c>
    </row>
    <row r="8" spans="1:26" x14ac:dyDescent="0.3">
      <c r="A8" s="11">
        <v>5</v>
      </c>
      <c r="B8" s="12">
        <v>24</v>
      </c>
      <c r="C8" s="12" t="s">
        <v>12</v>
      </c>
      <c r="D8" s="13" t="s">
        <v>7</v>
      </c>
      <c r="E8" s="13" t="s">
        <v>13</v>
      </c>
      <c r="F8" s="14">
        <v>10</v>
      </c>
      <c r="G8" s="15">
        <v>0.2</v>
      </c>
      <c r="H8" s="16">
        <v>19.8</v>
      </c>
      <c r="I8" s="16">
        <v>17.82</v>
      </c>
      <c r="J8" s="14"/>
      <c r="K8" s="15"/>
      <c r="L8" s="16">
        <v>10</v>
      </c>
      <c r="M8" s="16">
        <v>0</v>
      </c>
      <c r="N8" s="14">
        <v>10</v>
      </c>
      <c r="O8" s="15">
        <v>2.1</v>
      </c>
      <c r="P8" s="16">
        <v>17.899999999999999</v>
      </c>
      <c r="Q8" s="16">
        <v>16.11</v>
      </c>
      <c r="R8" s="14">
        <v>9.5</v>
      </c>
      <c r="S8" s="15">
        <v>0.5</v>
      </c>
      <c r="T8" s="16">
        <v>19</v>
      </c>
      <c r="U8" s="16">
        <v>17.100000000000001</v>
      </c>
      <c r="V8" s="16">
        <v>29.5</v>
      </c>
      <c r="W8" s="17">
        <v>2.8000000000000003</v>
      </c>
      <c r="X8" s="16">
        <v>38.799999999999997</v>
      </c>
      <c r="Y8" s="16">
        <v>34.92</v>
      </c>
      <c r="Z8" s="24">
        <v>17.46</v>
      </c>
    </row>
    <row r="9" spans="1:26" x14ac:dyDescent="0.3">
      <c r="A9" s="11">
        <v>6</v>
      </c>
      <c r="B9" s="12">
        <v>21</v>
      </c>
      <c r="C9" s="12" t="s">
        <v>14</v>
      </c>
      <c r="D9" s="13" t="s">
        <v>7</v>
      </c>
      <c r="E9" s="13" t="s">
        <v>13</v>
      </c>
      <c r="F9" s="14">
        <v>10</v>
      </c>
      <c r="G9" s="15">
        <v>0.2</v>
      </c>
      <c r="H9" s="16">
        <v>19.8</v>
      </c>
      <c r="I9" s="16">
        <v>16.830000000000002</v>
      </c>
      <c r="J9" s="14"/>
      <c r="K9" s="15"/>
      <c r="L9" s="16">
        <v>10</v>
      </c>
      <c r="M9" s="16">
        <v>0</v>
      </c>
      <c r="N9" s="14"/>
      <c r="O9" s="15"/>
      <c r="P9" s="16">
        <v>10</v>
      </c>
      <c r="Q9" s="16">
        <v>0</v>
      </c>
      <c r="R9" s="14">
        <v>10</v>
      </c>
      <c r="S9" s="15">
        <v>0.3</v>
      </c>
      <c r="T9" s="16">
        <v>19.7</v>
      </c>
      <c r="U9" s="16">
        <v>17.73</v>
      </c>
      <c r="V9" s="16">
        <v>20</v>
      </c>
      <c r="W9" s="17">
        <v>0.5</v>
      </c>
      <c r="X9" s="16">
        <v>39.5</v>
      </c>
      <c r="Y9" s="16">
        <v>34.56</v>
      </c>
      <c r="Z9" s="24">
        <v>17.28</v>
      </c>
    </row>
    <row r="10" spans="1:26" x14ac:dyDescent="0.3">
      <c r="A10" s="11">
        <v>7</v>
      </c>
      <c r="B10" s="12">
        <v>22</v>
      </c>
      <c r="C10" s="12" t="s">
        <v>15</v>
      </c>
      <c r="D10" s="13" t="s">
        <v>7</v>
      </c>
      <c r="E10" s="13" t="s">
        <v>13</v>
      </c>
      <c r="F10" s="14">
        <v>10</v>
      </c>
      <c r="G10" s="15">
        <v>0.3</v>
      </c>
      <c r="H10" s="16">
        <v>19.7</v>
      </c>
      <c r="I10" s="16">
        <v>16.744999999999997</v>
      </c>
      <c r="J10" s="14"/>
      <c r="K10" s="15"/>
      <c r="L10" s="16">
        <v>10</v>
      </c>
      <c r="M10" s="16">
        <v>0</v>
      </c>
      <c r="N10" s="14"/>
      <c r="O10" s="15"/>
      <c r="P10" s="16">
        <v>10</v>
      </c>
      <c r="Q10" s="16">
        <v>0</v>
      </c>
      <c r="R10" s="14">
        <v>9</v>
      </c>
      <c r="S10" s="15">
        <v>0.2</v>
      </c>
      <c r="T10" s="16">
        <v>18.8</v>
      </c>
      <c r="U10" s="16">
        <v>16.920000000000002</v>
      </c>
      <c r="V10" s="16">
        <v>19</v>
      </c>
      <c r="W10" s="17">
        <v>0.5</v>
      </c>
      <c r="X10" s="16">
        <v>38.5</v>
      </c>
      <c r="Y10" s="16">
        <v>33.664999999999999</v>
      </c>
      <c r="Z10" s="24">
        <v>16.8325</v>
      </c>
    </row>
    <row r="11" spans="1:26" x14ac:dyDescent="0.3">
      <c r="A11" s="11">
        <v>8</v>
      </c>
      <c r="B11" s="12">
        <v>25</v>
      </c>
      <c r="C11" s="12" t="s">
        <v>16</v>
      </c>
      <c r="D11" s="13" t="s">
        <v>7</v>
      </c>
      <c r="E11" s="13" t="s">
        <v>13</v>
      </c>
      <c r="F11" s="14">
        <v>10</v>
      </c>
      <c r="G11" s="15">
        <v>0.5</v>
      </c>
      <c r="H11" s="16">
        <v>19.5</v>
      </c>
      <c r="I11" s="16">
        <v>16.574999999999999</v>
      </c>
      <c r="J11" s="14"/>
      <c r="K11" s="15"/>
      <c r="L11" s="16">
        <v>10</v>
      </c>
      <c r="M11" s="16">
        <v>0</v>
      </c>
      <c r="N11" s="14"/>
      <c r="O11" s="15"/>
      <c r="P11" s="16">
        <v>10</v>
      </c>
      <c r="Q11" s="16">
        <v>0</v>
      </c>
      <c r="R11" s="14">
        <v>9</v>
      </c>
      <c r="S11" s="15">
        <v>0.2</v>
      </c>
      <c r="T11" s="16">
        <v>18.8</v>
      </c>
      <c r="U11" s="16">
        <v>16.920000000000002</v>
      </c>
      <c r="V11" s="16">
        <v>19</v>
      </c>
      <c r="W11" s="17">
        <v>0.7</v>
      </c>
      <c r="X11" s="16">
        <v>38.299999999999997</v>
      </c>
      <c r="Y11" s="16">
        <v>33.495000000000005</v>
      </c>
      <c r="Z11" s="24">
        <v>16.747500000000002</v>
      </c>
    </row>
    <row r="13" spans="1:26" x14ac:dyDescent="0.3">
      <c r="A13" s="10" t="s">
        <v>30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3">
      <c r="A14" s="2" t="s">
        <v>1</v>
      </c>
      <c r="B14" s="3" t="s">
        <v>2</v>
      </c>
      <c r="C14" s="2" t="s">
        <v>3</v>
      </c>
      <c r="D14" s="2" t="s">
        <v>4</v>
      </c>
      <c r="E14" s="2" t="s">
        <v>5</v>
      </c>
      <c r="F14" s="4" t="s">
        <v>17</v>
      </c>
      <c r="G14" s="5"/>
      <c r="H14" s="5"/>
      <c r="I14" s="9"/>
      <c r="J14" s="4" t="s">
        <v>18</v>
      </c>
      <c r="K14" s="5"/>
      <c r="L14" s="5"/>
      <c r="M14" s="9"/>
      <c r="N14" s="4" t="s">
        <v>19</v>
      </c>
      <c r="O14" s="5"/>
      <c r="P14" s="5"/>
      <c r="Q14" s="9"/>
      <c r="R14" s="4" t="s">
        <v>20</v>
      </c>
      <c r="S14" s="5"/>
      <c r="T14" s="5"/>
      <c r="U14" s="9"/>
      <c r="V14" s="7" t="s">
        <v>21</v>
      </c>
      <c r="W14" s="8"/>
      <c r="X14" s="8"/>
      <c r="Y14" s="8"/>
      <c r="Z14" s="9"/>
    </row>
    <row r="15" spans="1:26" x14ac:dyDescent="0.3">
      <c r="A15" s="2"/>
      <c r="B15" s="3"/>
      <c r="C15" s="2"/>
      <c r="D15" s="2"/>
      <c r="E15" s="2"/>
      <c r="F15" s="2" t="s">
        <v>22</v>
      </c>
      <c r="G15" s="2" t="s">
        <v>23</v>
      </c>
      <c r="H15" s="2" t="s">
        <v>24</v>
      </c>
      <c r="I15" s="2" t="s">
        <v>25</v>
      </c>
      <c r="J15" s="2" t="s">
        <v>22</v>
      </c>
      <c r="K15" s="2" t="s">
        <v>23</v>
      </c>
      <c r="L15" s="2" t="s">
        <v>24</v>
      </c>
      <c r="M15" s="2" t="s">
        <v>25</v>
      </c>
      <c r="N15" s="2" t="s">
        <v>22</v>
      </c>
      <c r="O15" s="2" t="s">
        <v>23</v>
      </c>
      <c r="P15" s="2" t="s">
        <v>24</v>
      </c>
      <c r="Q15" s="2" t="s">
        <v>25</v>
      </c>
      <c r="R15" s="2" t="s">
        <v>22</v>
      </c>
      <c r="S15" s="2" t="s">
        <v>23</v>
      </c>
      <c r="T15" s="2" t="s">
        <v>24</v>
      </c>
      <c r="U15" s="2" t="s">
        <v>25</v>
      </c>
      <c r="V15" s="23" t="s">
        <v>26</v>
      </c>
      <c r="W15" s="23" t="s">
        <v>27</v>
      </c>
      <c r="X15" s="23" t="s">
        <v>28</v>
      </c>
      <c r="Y15" s="23" t="s">
        <v>29</v>
      </c>
      <c r="Z15" s="2" t="s">
        <v>24</v>
      </c>
    </row>
    <row r="16" spans="1:26" x14ac:dyDescent="0.3">
      <c r="A16" s="11">
        <v>1</v>
      </c>
      <c r="B16" s="18">
        <v>26</v>
      </c>
      <c r="C16" s="18" t="s">
        <v>31</v>
      </c>
      <c r="D16" s="11" t="s">
        <v>32</v>
      </c>
      <c r="E16" s="11" t="s">
        <v>8</v>
      </c>
      <c r="F16" s="19">
        <v>10</v>
      </c>
      <c r="G16" s="20">
        <v>2.5</v>
      </c>
      <c r="H16" s="21">
        <v>17.5</v>
      </c>
      <c r="I16" s="21">
        <v>15.75</v>
      </c>
      <c r="J16" s="19">
        <v>10</v>
      </c>
      <c r="K16" s="20">
        <v>1.2</v>
      </c>
      <c r="L16" s="21">
        <v>18.8</v>
      </c>
      <c r="M16" s="21">
        <v>17.86</v>
      </c>
      <c r="N16" s="19">
        <v>10</v>
      </c>
      <c r="O16" s="20">
        <v>0.9</v>
      </c>
      <c r="P16" s="21">
        <v>19.100000000000001</v>
      </c>
      <c r="Q16" s="21">
        <v>17.190000000000001</v>
      </c>
      <c r="R16" s="19">
        <v>10</v>
      </c>
      <c r="S16" s="20">
        <v>0.2</v>
      </c>
      <c r="T16" s="21">
        <v>19.8</v>
      </c>
      <c r="U16" s="21">
        <v>18.809999999999999</v>
      </c>
      <c r="V16" s="21">
        <v>40</v>
      </c>
      <c r="W16" s="22">
        <v>4.8000000000000007</v>
      </c>
      <c r="X16" s="21">
        <v>38.900000000000006</v>
      </c>
      <c r="Y16" s="21">
        <v>36.67</v>
      </c>
      <c r="Z16" s="25">
        <v>18.335000000000001</v>
      </c>
    </row>
    <row r="17" spans="1:26" x14ac:dyDescent="0.3">
      <c r="A17" s="11">
        <v>2</v>
      </c>
      <c r="B17" s="12">
        <v>28</v>
      </c>
      <c r="C17" s="12" t="s">
        <v>33</v>
      </c>
      <c r="D17" s="13" t="s">
        <v>32</v>
      </c>
      <c r="E17" s="13" t="s">
        <v>8</v>
      </c>
      <c r="F17" s="14">
        <v>10</v>
      </c>
      <c r="G17" s="15">
        <v>1.1000000000000001</v>
      </c>
      <c r="H17" s="16">
        <v>18.899999999999999</v>
      </c>
      <c r="I17" s="16">
        <v>17.009999999999998</v>
      </c>
      <c r="J17" s="14"/>
      <c r="K17" s="15"/>
      <c r="L17" s="16">
        <v>10</v>
      </c>
      <c r="M17" s="16">
        <v>0</v>
      </c>
      <c r="N17" s="14"/>
      <c r="O17" s="15"/>
      <c r="P17" s="16">
        <v>10</v>
      </c>
      <c r="Q17" s="16">
        <v>0</v>
      </c>
      <c r="R17" s="14">
        <v>9.5</v>
      </c>
      <c r="S17" s="15">
        <v>0.2</v>
      </c>
      <c r="T17" s="16">
        <v>19.3</v>
      </c>
      <c r="U17" s="16">
        <v>18.335000000000001</v>
      </c>
      <c r="V17" s="16">
        <v>19.5</v>
      </c>
      <c r="W17" s="17">
        <v>1.3</v>
      </c>
      <c r="X17" s="16">
        <v>38.200000000000003</v>
      </c>
      <c r="Y17" s="16">
        <v>35.344999999999999</v>
      </c>
      <c r="Z17" s="24">
        <v>17.672499999999999</v>
      </c>
    </row>
    <row r="18" spans="1:26" x14ac:dyDescent="0.3">
      <c r="A18" s="11">
        <v>3</v>
      </c>
      <c r="B18" s="12">
        <v>31</v>
      </c>
      <c r="C18" s="12" t="s">
        <v>34</v>
      </c>
      <c r="D18" s="13" t="s">
        <v>32</v>
      </c>
      <c r="E18" s="13" t="s">
        <v>8</v>
      </c>
      <c r="F18" s="14">
        <v>10</v>
      </c>
      <c r="G18" s="15">
        <v>0.3</v>
      </c>
      <c r="H18" s="16">
        <v>19.7</v>
      </c>
      <c r="I18" s="16">
        <v>16.744999999999997</v>
      </c>
      <c r="J18" s="14">
        <v>10</v>
      </c>
      <c r="K18" s="15">
        <v>3.2</v>
      </c>
      <c r="L18" s="16">
        <v>16.8</v>
      </c>
      <c r="M18" s="16">
        <v>15.959999999999999</v>
      </c>
      <c r="N18" s="14"/>
      <c r="O18" s="15"/>
      <c r="P18" s="16">
        <v>10</v>
      </c>
      <c r="Q18" s="16">
        <v>0</v>
      </c>
      <c r="R18" s="14">
        <v>9.5</v>
      </c>
      <c r="S18" s="15">
        <v>0.1</v>
      </c>
      <c r="T18" s="16">
        <v>19.399999999999999</v>
      </c>
      <c r="U18" s="16">
        <v>18.429999999999996</v>
      </c>
      <c r="V18" s="16">
        <v>29.5</v>
      </c>
      <c r="W18" s="17">
        <v>3.6</v>
      </c>
      <c r="X18" s="16">
        <v>39.099999999999994</v>
      </c>
      <c r="Y18" s="16">
        <v>35.174999999999997</v>
      </c>
      <c r="Z18" s="24">
        <v>17.587499999999999</v>
      </c>
    </row>
    <row r="19" spans="1:26" x14ac:dyDescent="0.3">
      <c r="A19" s="11">
        <v>4</v>
      </c>
      <c r="B19" s="12">
        <v>27</v>
      </c>
      <c r="C19" s="12" t="s">
        <v>35</v>
      </c>
      <c r="D19" s="13" t="s">
        <v>32</v>
      </c>
      <c r="E19" s="13" t="s">
        <v>8</v>
      </c>
      <c r="F19" s="14">
        <v>10</v>
      </c>
      <c r="G19" s="15">
        <v>2</v>
      </c>
      <c r="H19" s="16">
        <v>18</v>
      </c>
      <c r="I19" s="16">
        <v>16.2</v>
      </c>
      <c r="J19" s="14"/>
      <c r="K19" s="15"/>
      <c r="L19" s="16">
        <v>10</v>
      </c>
      <c r="M19" s="16">
        <v>0</v>
      </c>
      <c r="N19" s="14"/>
      <c r="O19" s="15"/>
      <c r="P19" s="16">
        <v>10</v>
      </c>
      <c r="Q19" s="16">
        <v>0</v>
      </c>
      <c r="R19" s="14">
        <v>10</v>
      </c>
      <c r="S19" s="15">
        <v>0.2</v>
      </c>
      <c r="T19" s="16">
        <v>19.8</v>
      </c>
      <c r="U19" s="16">
        <v>18.809999999999999</v>
      </c>
      <c r="V19" s="16">
        <v>20</v>
      </c>
      <c r="W19" s="17">
        <v>2.2000000000000002</v>
      </c>
      <c r="X19" s="16">
        <v>37.799999999999997</v>
      </c>
      <c r="Y19" s="16">
        <v>35.01</v>
      </c>
      <c r="Z19" s="24">
        <v>17.504999999999999</v>
      </c>
    </row>
    <row r="20" spans="1:26" x14ac:dyDescent="0.3">
      <c r="A20" s="11">
        <v>5</v>
      </c>
      <c r="B20" s="12">
        <v>32</v>
      </c>
      <c r="C20" s="12" t="s">
        <v>36</v>
      </c>
      <c r="D20" s="13" t="s">
        <v>32</v>
      </c>
      <c r="E20" s="13" t="s">
        <v>8</v>
      </c>
      <c r="F20" s="14">
        <v>10</v>
      </c>
      <c r="G20" s="15">
        <v>0.1</v>
      </c>
      <c r="H20" s="16">
        <v>19.899999999999999</v>
      </c>
      <c r="I20" s="16">
        <v>16.914999999999999</v>
      </c>
      <c r="J20" s="14"/>
      <c r="K20" s="15"/>
      <c r="L20" s="16">
        <v>10</v>
      </c>
      <c r="M20" s="16">
        <v>0</v>
      </c>
      <c r="N20" s="14"/>
      <c r="O20" s="15"/>
      <c r="P20" s="16">
        <v>10</v>
      </c>
      <c r="Q20" s="16">
        <v>0</v>
      </c>
      <c r="R20" s="14">
        <v>9.5</v>
      </c>
      <c r="S20" s="15">
        <v>0.3</v>
      </c>
      <c r="T20" s="16">
        <v>19.2</v>
      </c>
      <c r="U20" s="16">
        <v>17.28</v>
      </c>
      <c r="V20" s="16">
        <v>19.5</v>
      </c>
      <c r="W20" s="17">
        <v>0.4</v>
      </c>
      <c r="X20" s="16">
        <v>39.099999999999994</v>
      </c>
      <c r="Y20" s="16">
        <v>34.195</v>
      </c>
      <c r="Z20" s="24">
        <v>17.0975</v>
      </c>
    </row>
    <row r="21" spans="1:26" x14ac:dyDescent="0.3">
      <c r="A21" s="11">
        <v>6</v>
      </c>
      <c r="B21" s="12">
        <v>33</v>
      </c>
      <c r="C21" s="12" t="s">
        <v>37</v>
      </c>
      <c r="D21" s="13" t="s">
        <v>32</v>
      </c>
      <c r="E21" s="13" t="s">
        <v>8</v>
      </c>
      <c r="F21" s="14">
        <v>10</v>
      </c>
      <c r="G21" s="15">
        <v>0.3</v>
      </c>
      <c r="H21" s="16">
        <v>19.7</v>
      </c>
      <c r="I21" s="16">
        <v>16.744999999999997</v>
      </c>
      <c r="J21" s="14"/>
      <c r="K21" s="15"/>
      <c r="L21" s="16">
        <v>10</v>
      </c>
      <c r="M21" s="16">
        <v>0</v>
      </c>
      <c r="N21" s="14"/>
      <c r="O21" s="15"/>
      <c r="P21" s="16">
        <v>10</v>
      </c>
      <c r="Q21" s="16">
        <v>0</v>
      </c>
      <c r="R21" s="14">
        <v>9.5</v>
      </c>
      <c r="S21" s="15">
        <v>0.4</v>
      </c>
      <c r="T21" s="16">
        <v>19.100000000000001</v>
      </c>
      <c r="U21" s="16">
        <v>17.190000000000001</v>
      </c>
      <c r="V21" s="16">
        <v>19.5</v>
      </c>
      <c r="W21" s="17">
        <v>0.7</v>
      </c>
      <c r="X21" s="16">
        <v>38.799999999999997</v>
      </c>
      <c r="Y21" s="16">
        <v>33.935000000000002</v>
      </c>
      <c r="Z21" s="24">
        <v>16.967500000000001</v>
      </c>
    </row>
    <row r="23" spans="1:26" x14ac:dyDescent="0.3">
      <c r="A23" s="10" t="s">
        <v>38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3">
      <c r="A24" s="2" t="s">
        <v>1</v>
      </c>
      <c r="B24" s="3" t="s">
        <v>2</v>
      </c>
      <c r="C24" s="2" t="s">
        <v>3</v>
      </c>
      <c r="D24" s="2" t="s">
        <v>4</v>
      </c>
      <c r="E24" s="2" t="s">
        <v>5</v>
      </c>
      <c r="F24" s="4" t="s">
        <v>17</v>
      </c>
      <c r="G24" s="5"/>
      <c r="H24" s="5"/>
      <c r="I24" s="9"/>
      <c r="J24" s="4" t="s">
        <v>18</v>
      </c>
      <c r="K24" s="5"/>
      <c r="L24" s="5"/>
      <c r="M24" s="9"/>
      <c r="N24" s="4" t="s">
        <v>19</v>
      </c>
      <c r="O24" s="5"/>
      <c r="P24" s="5"/>
      <c r="Q24" s="9"/>
      <c r="R24" s="4" t="s">
        <v>20</v>
      </c>
      <c r="S24" s="5"/>
      <c r="T24" s="5"/>
      <c r="U24" s="9"/>
      <c r="V24" s="7" t="s">
        <v>21</v>
      </c>
      <c r="W24" s="8"/>
      <c r="X24" s="8"/>
      <c r="Y24" s="8"/>
      <c r="Z24" s="9"/>
    </row>
    <row r="25" spans="1:26" x14ac:dyDescent="0.3">
      <c r="A25" s="2"/>
      <c r="B25" s="3"/>
      <c r="C25" s="2"/>
      <c r="D25" s="2"/>
      <c r="E25" s="2"/>
      <c r="F25" s="2" t="s">
        <v>22</v>
      </c>
      <c r="G25" s="2" t="s">
        <v>23</v>
      </c>
      <c r="H25" s="2" t="s">
        <v>24</v>
      </c>
      <c r="I25" s="2" t="s">
        <v>25</v>
      </c>
      <c r="J25" s="2" t="s">
        <v>22</v>
      </c>
      <c r="K25" s="2" t="s">
        <v>23</v>
      </c>
      <c r="L25" s="2" t="s">
        <v>24</v>
      </c>
      <c r="M25" s="2" t="s">
        <v>25</v>
      </c>
      <c r="N25" s="2" t="s">
        <v>22</v>
      </c>
      <c r="O25" s="2" t="s">
        <v>23</v>
      </c>
      <c r="P25" s="2" t="s">
        <v>24</v>
      </c>
      <c r="Q25" s="2" t="s">
        <v>25</v>
      </c>
      <c r="R25" s="2" t="s">
        <v>22</v>
      </c>
      <c r="S25" s="2" t="s">
        <v>23</v>
      </c>
      <c r="T25" s="2" t="s">
        <v>24</v>
      </c>
      <c r="U25" s="2" t="s">
        <v>25</v>
      </c>
      <c r="V25" s="23" t="s">
        <v>26</v>
      </c>
      <c r="W25" s="23" t="s">
        <v>27</v>
      </c>
      <c r="X25" s="23" t="s">
        <v>28</v>
      </c>
      <c r="Y25" s="23" t="s">
        <v>29</v>
      </c>
      <c r="Z25" s="26" t="s">
        <v>24</v>
      </c>
    </row>
    <row r="26" spans="1:26" x14ac:dyDescent="0.3">
      <c r="A26" s="11">
        <v>1</v>
      </c>
      <c r="B26" s="18">
        <v>34</v>
      </c>
      <c r="C26" s="18" t="s">
        <v>39</v>
      </c>
      <c r="D26" s="11" t="s">
        <v>40</v>
      </c>
      <c r="E26" s="11" t="s">
        <v>41</v>
      </c>
      <c r="F26" s="19">
        <v>10</v>
      </c>
      <c r="G26" s="20">
        <v>0.1</v>
      </c>
      <c r="H26" s="21">
        <v>19.899999999999999</v>
      </c>
      <c r="I26" s="21">
        <v>17.91</v>
      </c>
      <c r="J26" s="19"/>
      <c r="K26" s="20"/>
      <c r="L26" s="21">
        <v>10</v>
      </c>
      <c r="M26" s="21">
        <v>0</v>
      </c>
      <c r="N26" s="19"/>
      <c r="O26" s="20"/>
      <c r="P26" s="21">
        <v>10</v>
      </c>
      <c r="Q26" s="21">
        <v>0</v>
      </c>
      <c r="R26" s="19">
        <v>9</v>
      </c>
      <c r="S26" s="20">
        <v>0</v>
      </c>
      <c r="T26" s="21">
        <v>19</v>
      </c>
      <c r="U26" s="21">
        <v>19</v>
      </c>
      <c r="V26" s="21">
        <v>19</v>
      </c>
      <c r="W26" s="22">
        <v>0.1</v>
      </c>
      <c r="X26" s="21">
        <v>38.9</v>
      </c>
      <c r="Y26" s="21">
        <v>36.909999999999997</v>
      </c>
      <c r="Z26" s="25">
        <v>18.454999999999998</v>
      </c>
    </row>
    <row r="29" spans="1:26" x14ac:dyDescent="0.3">
      <c r="A29" s="10" t="s">
        <v>42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3">
      <c r="A30" s="2" t="s">
        <v>1</v>
      </c>
      <c r="B30" s="3" t="s">
        <v>2</v>
      </c>
      <c r="C30" s="2" t="s">
        <v>3</v>
      </c>
      <c r="D30" s="2" t="s">
        <v>4</v>
      </c>
      <c r="E30" s="2" t="s">
        <v>5</v>
      </c>
      <c r="F30" s="4" t="s">
        <v>17</v>
      </c>
      <c r="G30" s="5"/>
      <c r="H30" s="5"/>
      <c r="I30" s="9"/>
      <c r="J30" s="4" t="s">
        <v>18</v>
      </c>
      <c r="K30" s="5"/>
      <c r="L30" s="5"/>
      <c r="M30" s="9"/>
      <c r="N30" s="4" t="s">
        <v>19</v>
      </c>
      <c r="O30" s="5"/>
      <c r="P30" s="5"/>
      <c r="Q30" s="9"/>
      <c r="R30" s="4" t="s">
        <v>20</v>
      </c>
      <c r="S30" s="5"/>
      <c r="T30" s="5"/>
      <c r="U30" s="9"/>
      <c r="V30" s="7" t="s">
        <v>21</v>
      </c>
      <c r="W30" s="8"/>
      <c r="X30" s="8"/>
      <c r="Y30" s="8"/>
      <c r="Z30" s="9"/>
    </row>
    <row r="31" spans="1:26" x14ac:dyDescent="0.3">
      <c r="A31" s="2"/>
      <c r="B31" s="3"/>
      <c r="C31" s="2"/>
      <c r="D31" s="2"/>
      <c r="E31" s="2"/>
      <c r="F31" s="2" t="s">
        <v>22</v>
      </c>
      <c r="G31" s="2" t="s">
        <v>23</v>
      </c>
      <c r="H31" s="2" t="s">
        <v>24</v>
      </c>
      <c r="I31" s="2" t="s">
        <v>25</v>
      </c>
      <c r="J31" s="2" t="s">
        <v>22</v>
      </c>
      <c r="K31" s="2" t="s">
        <v>23</v>
      </c>
      <c r="L31" s="2" t="s">
        <v>24</v>
      </c>
      <c r="M31" s="2" t="s">
        <v>25</v>
      </c>
      <c r="N31" s="2" t="s">
        <v>22</v>
      </c>
      <c r="O31" s="2" t="s">
        <v>23</v>
      </c>
      <c r="P31" s="2" t="s">
        <v>24</v>
      </c>
      <c r="Q31" s="2" t="s">
        <v>25</v>
      </c>
      <c r="R31" s="2" t="s">
        <v>22</v>
      </c>
      <c r="S31" s="2" t="s">
        <v>23</v>
      </c>
      <c r="T31" s="2" t="s">
        <v>24</v>
      </c>
      <c r="U31" s="2" t="s">
        <v>25</v>
      </c>
      <c r="V31" s="23" t="s">
        <v>26</v>
      </c>
      <c r="W31" s="23" t="s">
        <v>27</v>
      </c>
      <c r="X31" s="23" t="s">
        <v>28</v>
      </c>
      <c r="Y31" s="23" t="s">
        <v>29</v>
      </c>
      <c r="Z31" s="2" t="s">
        <v>24</v>
      </c>
    </row>
    <row r="32" spans="1:26" x14ac:dyDescent="0.3">
      <c r="A32" s="11">
        <v>1</v>
      </c>
      <c r="B32" s="18">
        <v>201</v>
      </c>
      <c r="C32" s="18" t="s">
        <v>43</v>
      </c>
      <c r="D32" s="11" t="s">
        <v>44</v>
      </c>
      <c r="E32" s="11" t="s">
        <v>45</v>
      </c>
      <c r="F32" s="19">
        <v>9.5</v>
      </c>
      <c r="G32" s="20">
        <v>0.6</v>
      </c>
      <c r="H32" s="21">
        <v>18.899999999999999</v>
      </c>
      <c r="I32" s="21">
        <v>18.899999999999999</v>
      </c>
      <c r="J32" s="19">
        <v>10</v>
      </c>
      <c r="K32" s="20">
        <v>1</v>
      </c>
      <c r="L32" s="21">
        <v>19</v>
      </c>
      <c r="M32" s="21">
        <v>19</v>
      </c>
      <c r="N32" s="19">
        <v>10</v>
      </c>
      <c r="O32" s="20">
        <v>1.3</v>
      </c>
      <c r="P32" s="21">
        <v>18.7</v>
      </c>
      <c r="Q32" s="21">
        <v>18.7</v>
      </c>
      <c r="R32" s="19">
        <v>10</v>
      </c>
      <c r="S32" s="20">
        <v>1.2</v>
      </c>
      <c r="T32" s="21">
        <v>18.8</v>
      </c>
      <c r="U32" s="21">
        <v>18.8</v>
      </c>
      <c r="V32" s="21">
        <v>39.5</v>
      </c>
      <c r="W32" s="22">
        <v>4.1000000000000005</v>
      </c>
      <c r="X32" s="21">
        <v>75.399999999999991</v>
      </c>
      <c r="Y32" s="21">
        <v>75.399999999999991</v>
      </c>
      <c r="Z32" s="25">
        <v>37.699999999999996</v>
      </c>
    </row>
    <row r="33" spans="1:26" x14ac:dyDescent="0.3">
      <c r="A33" s="11">
        <v>2</v>
      </c>
      <c r="B33" s="12">
        <v>200</v>
      </c>
      <c r="C33" s="12" t="s">
        <v>46</v>
      </c>
      <c r="D33" s="13" t="s">
        <v>44</v>
      </c>
      <c r="E33" s="13" t="s">
        <v>45</v>
      </c>
      <c r="F33" s="14">
        <v>10</v>
      </c>
      <c r="G33" s="15">
        <v>0.8</v>
      </c>
      <c r="H33" s="16">
        <v>19.2</v>
      </c>
      <c r="I33" s="16">
        <v>19.2</v>
      </c>
      <c r="J33" s="14">
        <v>10</v>
      </c>
      <c r="K33" s="15">
        <v>2.2000000000000002</v>
      </c>
      <c r="L33" s="16">
        <v>17.8</v>
      </c>
      <c r="M33" s="16">
        <v>17.8</v>
      </c>
      <c r="N33" s="14">
        <v>9.5</v>
      </c>
      <c r="O33" s="15">
        <v>0.9</v>
      </c>
      <c r="P33" s="16">
        <v>18.600000000000001</v>
      </c>
      <c r="Q33" s="16">
        <v>18.600000000000001</v>
      </c>
      <c r="R33" s="14">
        <v>10</v>
      </c>
      <c r="S33" s="15">
        <v>1</v>
      </c>
      <c r="T33" s="16">
        <v>19</v>
      </c>
      <c r="U33" s="16">
        <v>19</v>
      </c>
      <c r="V33" s="16">
        <v>39.5</v>
      </c>
      <c r="W33" s="17">
        <v>4.9000000000000004</v>
      </c>
      <c r="X33" s="16">
        <v>74.599999999999994</v>
      </c>
      <c r="Y33" s="16">
        <v>74.599999999999994</v>
      </c>
      <c r="Z33" s="24">
        <v>37.299999999999997</v>
      </c>
    </row>
    <row r="34" spans="1:26" x14ac:dyDescent="0.3">
      <c r="A34" s="11">
        <v>3</v>
      </c>
      <c r="B34" s="12">
        <v>211</v>
      </c>
      <c r="C34" s="12" t="s">
        <v>47</v>
      </c>
      <c r="D34" s="13" t="s">
        <v>44</v>
      </c>
      <c r="E34" s="13" t="s">
        <v>41</v>
      </c>
      <c r="F34" s="14">
        <v>10</v>
      </c>
      <c r="G34" s="15">
        <v>0.2</v>
      </c>
      <c r="H34" s="16">
        <v>19.8</v>
      </c>
      <c r="I34" s="16">
        <v>17.82</v>
      </c>
      <c r="J34" s="14">
        <v>10</v>
      </c>
      <c r="K34" s="15">
        <v>0.6</v>
      </c>
      <c r="L34" s="16">
        <v>19.399999999999999</v>
      </c>
      <c r="M34" s="16">
        <v>17.46</v>
      </c>
      <c r="N34" s="14">
        <v>10</v>
      </c>
      <c r="O34" s="15">
        <v>1.3</v>
      </c>
      <c r="P34" s="16">
        <v>18.7</v>
      </c>
      <c r="Q34" s="16">
        <v>16.829999999999998</v>
      </c>
      <c r="R34" s="14">
        <v>10</v>
      </c>
      <c r="S34" s="15">
        <v>0.7</v>
      </c>
      <c r="T34" s="16">
        <v>19.3</v>
      </c>
      <c r="U34" s="16">
        <v>17.37</v>
      </c>
      <c r="V34" s="16">
        <v>40</v>
      </c>
      <c r="W34" s="17">
        <v>2.8</v>
      </c>
      <c r="X34" s="16">
        <v>77.2</v>
      </c>
      <c r="Y34" s="16">
        <v>69.48</v>
      </c>
      <c r="Z34" s="24">
        <v>34.74</v>
      </c>
    </row>
    <row r="35" spans="1:26" x14ac:dyDescent="0.3">
      <c r="A35" s="11">
        <v>4</v>
      </c>
      <c r="B35" s="12">
        <v>203</v>
      </c>
      <c r="C35" s="12" t="s">
        <v>48</v>
      </c>
      <c r="D35" s="13" t="s">
        <v>44</v>
      </c>
      <c r="E35" s="13" t="s">
        <v>49</v>
      </c>
      <c r="F35" s="14">
        <v>10</v>
      </c>
      <c r="G35" s="15">
        <v>0.8</v>
      </c>
      <c r="H35" s="16">
        <v>19.2</v>
      </c>
      <c r="I35" s="16">
        <v>17.28</v>
      </c>
      <c r="J35" s="14">
        <v>10</v>
      </c>
      <c r="K35" s="15">
        <v>0.8</v>
      </c>
      <c r="L35" s="16">
        <v>19.2</v>
      </c>
      <c r="M35" s="16">
        <v>17.28</v>
      </c>
      <c r="N35" s="14">
        <v>10</v>
      </c>
      <c r="O35" s="15">
        <v>1</v>
      </c>
      <c r="P35" s="16">
        <v>19</v>
      </c>
      <c r="Q35" s="16">
        <v>17.100000000000001</v>
      </c>
      <c r="R35" s="14">
        <v>10</v>
      </c>
      <c r="S35" s="15">
        <v>1.2</v>
      </c>
      <c r="T35" s="16">
        <v>18.8</v>
      </c>
      <c r="U35" s="16">
        <v>16.920000000000002</v>
      </c>
      <c r="V35" s="16">
        <v>40</v>
      </c>
      <c r="W35" s="17">
        <v>3.8</v>
      </c>
      <c r="X35" s="16">
        <v>76.2</v>
      </c>
      <c r="Y35" s="16">
        <v>68.580000000000013</v>
      </c>
      <c r="Z35" s="24">
        <v>34.290000000000006</v>
      </c>
    </row>
    <row r="36" spans="1:26" x14ac:dyDescent="0.3">
      <c r="A36" s="11">
        <v>5</v>
      </c>
      <c r="B36" s="12">
        <v>213</v>
      </c>
      <c r="C36" s="12" t="s">
        <v>50</v>
      </c>
      <c r="D36" s="13" t="s">
        <v>44</v>
      </c>
      <c r="E36" s="13" t="s">
        <v>41</v>
      </c>
      <c r="F36" s="14">
        <v>10</v>
      </c>
      <c r="G36" s="15">
        <v>0.2</v>
      </c>
      <c r="H36" s="16">
        <v>19.8</v>
      </c>
      <c r="I36" s="16">
        <v>15.840000000000002</v>
      </c>
      <c r="J36" s="14">
        <v>10</v>
      </c>
      <c r="K36" s="15">
        <v>1</v>
      </c>
      <c r="L36" s="16">
        <v>19</v>
      </c>
      <c r="M36" s="16">
        <v>15.200000000000001</v>
      </c>
      <c r="N36" s="14">
        <v>9.5</v>
      </c>
      <c r="O36" s="15">
        <v>2.1</v>
      </c>
      <c r="P36" s="16">
        <v>17.399999999999999</v>
      </c>
      <c r="Q36" s="16">
        <v>13.92</v>
      </c>
      <c r="R36" s="14">
        <v>9.5</v>
      </c>
      <c r="S36" s="15">
        <v>1.1000000000000001</v>
      </c>
      <c r="T36" s="16">
        <v>18.399999999999999</v>
      </c>
      <c r="U36" s="16">
        <v>14.719999999999999</v>
      </c>
      <c r="V36" s="16">
        <v>39</v>
      </c>
      <c r="W36" s="17">
        <v>4.4000000000000004</v>
      </c>
      <c r="X36" s="16">
        <v>74.599999999999994</v>
      </c>
      <c r="Y36" s="16">
        <v>59.68</v>
      </c>
      <c r="Z36" s="24">
        <v>29.84</v>
      </c>
    </row>
    <row r="37" spans="1:26" x14ac:dyDescent="0.3">
      <c r="A37" s="11">
        <v>6</v>
      </c>
      <c r="B37" s="12">
        <v>205</v>
      </c>
      <c r="C37" s="12" t="s">
        <v>51</v>
      </c>
      <c r="D37" s="13" t="s">
        <v>44</v>
      </c>
      <c r="E37" s="13" t="s">
        <v>49</v>
      </c>
      <c r="F37" s="14">
        <v>10</v>
      </c>
      <c r="G37" s="15">
        <v>1.5</v>
      </c>
      <c r="H37" s="16">
        <v>18.5</v>
      </c>
      <c r="I37" s="16">
        <v>14.8</v>
      </c>
      <c r="J37" s="14">
        <v>9.5</v>
      </c>
      <c r="K37" s="15">
        <v>1.9</v>
      </c>
      <c r="L37" s="16">
        <v>17.600000000000001</v>
      </c>
      <c r="M37" s="16">
        <v>14.080000000000002</v>
      </c>
      <c r="N37" s="14">
        <v>9</v>
      </c>
      <c r="O37" s="15">
        <v>1.4</v>
      </c>
      <c r="P37" s="16">
        <v>17.600000000000001</v>
      </c>
      <c r="Q37" s="16">
        <v>14.080000000000002</v>
      </c>
      <c r="R37" s="14">
        <v>10</v>
      </c>
      <c r="S37" s="15">
        <v>1.5</v>
      </c>
      <c r="T37" s="16">
        <v>18.5</v>
      </c>
      <c r="U37" s="16">
        <v>14.8</v>
      </c>
      <c r="V37" s="16">
        <v>38.5</v>
      </c>
      <c r="W37" s="17">
        <v>6.3</v>
      </c>
      <c r="X37" s="16">
        <v>72.2</v>
      </c>
      <c r="Y37" s="16">
        <v>57.760000000000005</v>
      </c>
      <c r="Z37" s="24">
        <v>28.880000000000003</v>
      </c>
    </row>
    <row r="38" spans="1:26" x14ac:dyDescent="0.3">
      <c r="A38" s="11">
        <v>7</v>
      </c>
      <c r="B38" s="12">
        <v>204</v>
      </c>
      <c r="C38" s="12" t="s">
        <v>52</v>
      </c>
      <c r="D38" s="13" t="s">
        <v>44</v>
      </c>
      <c r="E38" s="13" t="s">
        <v>49</v>
      </c>
      <c r="F38" s="14">
        <v>10</v>
      </c>
      <c r="G38" s="15">
        <v>0.3</v>
      </c>
      <c r="H38" s="16">
        <v>19.7</v>
      </c>
      <c r="I38" s="16">
        <v>15.76</v>
      </c>
      <c r="J38" s="14">
        <v>9.5</v>
      </c>
      <c r="K38" s="15">
        <v>2.1</v>
      </c>
      <c r="L38" s="16">
        <v>17.399999999999999</v>
      </c>
      <c r="M38" s="16">
        <v>13.92</v>
      </c>
      <c r="N38" s="14"/>
      <c r="O38" s="15"/>
      <c r="P38" s="16">
        <v>10</v>
      </c>
      <c r="Q38" s="16">
        <v>0</v>
      </c>
      <c r="R38" s="14">
        <v>10</v>
      </c>
      <c r="S38" s="15">
        <v>1.1000000000000001</v>
      </c>
      <c r="T38" s="16">
        <v>18.899999999999999</v>
      </c>
      <c r="U38" s="16">
        <v>15.12</v>
      </c>
      <c r="V38" s="16">
        <v>29.5</v>
      </c>
      <c r="W38" s="17">
        <v>3.5</v>
      </c>
      <c r="X38" s="16">
        <v>66</v>
      </c>
      <c r="Y38" s="16">
        <v>44.8</v>
      </c>
      <c r="Z38" s="24">
        <v>22.4</v>
      </c>
    </row>
    <row r="39" spans="1:26" x14ac:dyDescent="0.3">
      <c r="A39" s="11">
        <v>8</v>
      </c>
      <c r="B39" s="12">
        <v>214</v>
      </c>
      <c r="C39" s="12" t="s">
        <v>53</v>
      </c>
      <c r="D39" s="13" t="s">
        <v>44</v>
      </c>
      <c r="E39" s="13" t="s">
        <v>41</v>
      </c>
      <c r="F39" s="14">
        <v>9</v>
      </c>
      <c r="G39" s="15">
        <v>0.9</v>
      </c>
      <c r="H39" s="16">
        <v>18.100000000000001</v>
      </c>
      <c r="I39" s="16">
        <v>13.575000000000001</v>
      </c>
      <c r="J39" s="14"/>
      <c r="K39" s="15"/>
      <c r="L39" s="16">
        <v>10</v>
      </c>
      <c r="M39" s="16">
        <v>0</v>
      </c>
      <c r="N39" s="14">
        <v>9</v>
      </c>
      <c r="O39" s="15">
        <v>1.5</v>
      </c>
      <c r="P39" s="16">
        <v>17.5</v>
      </c>
      <c r="Q39" s="16">
        <v>13.125</v>
      </c>
      <c r="R39" s="14">
        <v>9</v>
      </c>
      <c r="S39" s="15">
        <v>1.3</v>
      </c>
      <c r="T39" s="16">
        <v>17.7</v>
      </c>
      <c r="U39" s="16">
        <v>13.274999999999999</v>
      </c>
      <c r="V39" s="16">
        <v>27</v>
      </c>
      <c r="W39" s="17">
        <v>3.7</v>
      </c>
      <c r="X39" s="16">
        <v>63.3</v>
      </c>
      <c r="Y39" s="16">
        <v>39.975000000000001</v>
      </c>
      <c r="Z39" s="24">
        <v>19.987500000000001</v>
      </c>
    </row>
    <row r="40" spans="1:26" x14ac:dyDescent="0.3">
      <c r="A40" s="11">
        <v>9</v>
      </c>
      <c r="B40" s="12">
        <v>212</v>
      </c>
      <c r="C40" s="12" t="s">
        <v>54</v>
      </c>
      <c r="D40" s="13" t="s">
        <v>44</v>
      </c>
      <c r="E40" s="13" t="s">
        <v>41</v>
      </c>
      <c r="F40" s="14">
        <v>9</v>
      </c>
      <c r="G40" s="15">
        <v>1.9</v>
      </c>
      <c r="H40" s="16">
        <v>17.100000000000001</v>
      </c>
      <c r="I40" s="16">
        <v>12.825000000000001</v>
      </c>
      <c r="J40" s="14">
        <v>9</v>
      </c>
      <c r="K40" s="15">
        <v>2.1</v>
      </c>
      <c r="L40" s="16">
        <v>16.899999999999999</v>
      </c>
      <c r="M40" s="16">
        <v>12.674999999999999</v>
      </c>
      <c r="N40" s="14"/>
      <c r="O40" s="15"/>
      <c r="P40" s="16">
        <v>10</v>
      </c>
      <c r="Q40" s="16">
        <v>0</v>
      </c>
      <c r="R40" s="14">
        <v>10</v>
      </c>
      <c r="S40" s="15">
        <v>1.8</v>
      </c>
      <c r="T40" s="16">
        <v>18.2</v>
      </c>
      <c r="U40" s="16">
        <v>13.649999999999999</v>
      </c>
      <c r="V40" s="16">
        <v>28</v>
      </c>
      <c r="W40" s="17">
        <v>5.8</v>
      </c>
      <c r="X40" s="16">
        <v>62.2</v>
      </c>
      <c r="Y40" s="16">
        <v>39.15</v>
      </c>
      <c r="Z40" s="24">
        <v>19.574999999999999</v>
      </c>
    </row>
  </sheetData>
  <mergeCells count="24">
    <mergeCell ref="A29:Z29"/>
    <mergeCell ref="F30:I30"/>
    <mergeCell ref="J30:M30"/>
    <mergeCell ref="N30:Q30"/>
    <mergeCell ref="R30:U30"/>
    <mergeCell ref="V30:Z30"/>
    <mergeCell ref="A23:Z23"/>
    <mergeCell ref="F24:I24"/>
    <mergeCell ref="J24:M24"/>
    <mergeCell ref="N24:Q24"/>
    <mergeCell ref="R24:U24"/>
    <mergeCell ref="V24:Z24"/>
    <mergeCell ref="A13:Z13"/>
    <mergeCell ref="F14:I14"/>
    <mergeCell ref="J14:M14"/>
    <mergeCell ref="N14:Q14"/>
    <mergeCell ref="R14:U14"/>
    <mergeCell ref="V14:Z14"/>
    <mergeCell ref="F2:I2"/>
    <mergeCell ref="J2:M2"/>
    <mergeCell ref="N2:Q2"/>
    <mergeCell ref="R2:U2"/>
    <mergeCell ref="V2:Z2"/>
    <mergeCell ref="A1:Z1"/>
  </mergeCells>
  <conditionalFormatting sqref="A5:A11">
    <cfRule type="expression" dxfId="29" priority="15" stopIfTrue="1">
      <formula>OR(O5=O4,O5=O6)</formula>
    </cfRule>
  </conditionalFormatting>
  <conditionalFormatting sqref="B10:B11 C4:C11">
    <cfRule type="expression" dxfId="28" priority="12" stopIfTrue="1">
      <formula>Q4="F"</formula>
    </cfRule>
  </conditionalFormatting>
  <conditionalFormatting sqref="B4:B9">
    <cfRule type="expression" dxfId="27" priority="13" stopIfTrue="1">
      <formula>#REF!="F"</formula>
    </cfRule>
  </conditionalFormatting>
  <conditionalFormatting sqref="A4">
    <cfRule type="expression" dxfId="26" priority="16" stopIfTrue="1">
      <formula>OR(O4=O2,O4=O5)</formula>
    </cfRule>
  </conditionalFormatting>
  <conditionalFormatting sqref="C2:C3">
    <cfRule type="expression" dxfId="25" priority="11" stopIfTrue="1">
      <formula>N2="F"</formula>
    </cfRule>
  </conditionalFormatting>
  <conditionalFormatting sqref="C14:C15">
    <cfRule type="expression" dxfId="24" priority="10" stopIfTrue="1">
      <formula>N14="F"</formula>
    </cfRule>
  </conditionalFormatting>
  <conditionalFormatting sqref="A16:A21">
    <cfRule type="expression" dxfId="23" priority="9" stopIfTrue="1">
      <formula>OR(O16=O15,O16=O17)</formula>
    </cfRule>
  </conditionalFormatting>
  <conditionalFormatting sqref="B18:B21 C16:C21">
    <cfRule type="expression" dxfId="22" priority="7" stopIfTrue="1">
      <formula>Q16="F"</formula>
    </cfRule>
  </conditionalFormatting>
  <conditionalFormatting sqref="B16">
    <cfRule type="expression" dxfId="21" priority="8" stopIfTrue="1">
      <formula>I16="F"</formula>
    </cfRule>
  </conditionalFormatting>
  <conditionalFormatting sqref="C24:C25">
    <cfRule type="expression" dxfId="20" priority="6" stopIfTrue="1">
      <formula>N24="F"</formula>
    </cfRule>
  </conditionalFormatting>
  <conditionalFormatting sqref="A26">
    <cfRule type="expression" dxfId="19" priority="5" stopIfTrue="1">
      <formula>OR(O26=O25,O26=O27)</formula>
    </cfRule>
  </conditionalFormatting>
  <conditionalFormatting sqref="B26:C26">
    <cfRule type="expression" dxfId="18" priority="4" stopIfTrue="1">
      <formula>Q26="F"</formula>
    </cfRule>
  </conditionalFormatting>
  <conditionalFormatting sqref="C30:C31">
    <cfRule type="expression" dxfId="17" priority="3" stopIfTrue="1">
      <formula>N30="F"</formula>
    </cfRule>
  </conditionalFormatting>
  <conditionalFormatting sqref="A32:A40">
    <cfRule type="expression" dxfId="16" priority="2" stopIfTrue="1">
      <formula>OR(O32=O31,O32=O33)</formula>
    </cfRule>
  </conditionalFormatting>
  <conditionalFormatting sqref="C32:C40">
    <cfRule type="expression" dxfId="15" priority="1" stopIfTrue="1">
      <formula>R32="F"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15E6-B671-433A-9CF6-76D7F22EC293}">
  <dimension ref="A1:Y6"/>
  <sheetViews>
    <sheetView workbookViewId="0">
      <selection sqref="A1:Y1"/>
    </sheetView>
  </sheetViews>
  <sheetFormatPr baseColWidth="10" defaultRowHeight="16.5" x14ac:dyDescent="0.3"/>
  <cols>
    <col min="1" max="1" width="2.6640625" bestFit="1" customWidth="1"/>
    <col min="2" max="2" width="3.21875" bestFit="1" customWidth="1"/>
    <col min="3" max="3" width="17.5546875" customWidth="1"/>
    <col min="4" max="4" width="3.6640625" bestFit="1" customWidth="1"/>
    <col min="5" max="5" width="19.88671875" customWidth="1"/>
    <col min="6" max="7" width="4.33203125" bestFit="1" customWidth="1"/>
    <col min="8" max="10" width="5.109375" bestFit="1" customWidth="1"/>
    <col min="11" max="11" width="4.33203125" bestFit="1" customWidth="1"/>
    <col min="12" max="13" width="5.109375" bestFit="1" customWidth="1"/>
    <col min="14" max="14" width="2.77734375" bestFit="1" customWidth="1"/>
    <col min="15" max="15" width="2.6640625" bestFit="1" customWidth="1"/>
    <col min="16" max="16" width="5.109375" bestFit="1" customWidth="1"/>
    <col min="17" max="17" width="4.33203125" bestFit="1" customWidth="1"/>
    <col min="18" max="18" width="5.109375" bestFit="1" customWidth="1"/>
    <col min="19" max="19" width="4.33203125" bestFit="1" customWidth="1"/>
    <col min="20" max="22" width="5.109375" bestFit="1" customWidth="1"/>
    <col min="23" max="23" width="4.33203125" bestFit="1" customWidth="1"/>
    <col min="24" max="25" width="5.109375" bestFit="1" customWidth="1"/>
  </cols>
  <sheetData>
    <row r="1" spans="1:25" x14ac:dyDescent="0.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20</v>
      </c>
      <c r="G2" s="5"/>
      <c r="H2" s="5"/>
      <c r="I2" s="6"/>
      <c r="J2" s="4" t="s">
        <v>17</v>
      </c>
      <c r="K2" s="5"/>
      <c r="L2" s="5"/>
      <c r="M2" s="6"/>
      <c r="N2" s="4" t="s">
        <v>56</v>
      </c>
      <c r="O2" s="5"/>
      <c r="P2" s="5"/>
      <c r="Q2" s="6"/>
      <c r="R2" s="4" t="s">
        <v>57</v>
      </c>
      <c r="S2" s="5"/>
      <c r="T2" s="5"/>
      <c r="U2" s="6"/>
      <c r="V2" s="7" t="s">
        <v>21</v>
      </c>
      <c r="W2" s="8"/>
      <c r="X2" s="8"/>
      <c r="Y2" s="9"/>
    </row>
    <row r="3" spans="1:25" x14ac:dyDescent="0.3">
      <c r="A3" s="2"/>
      <c r="B3" s="3"/>
      <c r="C3" s="2"/>
      <c r="D3" s="2"/>
      <c r="E3" s="2"/>
      <c r="F3" s="2" t="s">
        <v>22</v>
      </c>
      <c r="G3" s="2" t="s">
        <v>23</v>
      </c>
      <c r="H3" s="2" t="s">
        <v>24</v>
      </c>
      <c r="I3" s="2" t="s">
        <v>25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22</v>
      </c>
      <c r="O3" s="2" t="s">
        <v>23</v>
      </c>
      <c r="P3" s="2" t="s">
        <v>24</v>
      </c>
      <c r="Q3" s="2" t="s">
        <v>25</v>
      </c>
      <c r="R3" s="2" t="s">
        <v>22</v>
      </c>
      <c r="S3" s="2" t="s">
        <v>23</v>
      </c>
      <c r="T3" s="2" t="s">
        <v>24</v>
      </c>
      <c r="U3" s="2" t="s">
        <v>25</v>
      </c>
      <c r="V3" s="23" t="s">
        <v>26</v>
      </c>
      <c r="W3" s="23" t="s">
        <v>27</v>
      </c>
      <c r="X3" s="23" t="s">
        <v>29</v>
      </c>
      <c r="Y3" s="2" t="s">
        <v>24</v>
      </c>
    </row>
    <row r="4" spans="1:25" x14ac:dyDescent="0.3">
      <c r="A4" s="11">
        <v>1</v>
      </c>
      <c r="B4" s="18">
        <v>22</v>
      </c>
      <c r="C4" s="18" t="s">
        <v>58</v>
      </c>
      <c r="D4" s="18" t="s">
        <v>7</v>
      </c>
      <c r="E4" s="18" t="s">
        <v>41</v>
      </c>
      <c r="F4" s="19">
        <v>9</v>
      </c>
      <c r="G4" s="19">
        <v>0.4</v>
      </c>
      <c r="H4" s="19">
        <v>18.600000000000001</v>
      </c>
      <c r="I4" s="21">
        <v>16.740000000000002</v>
      </c>
      <c r="J4" s="19">
        <v>10</v>
      </c>
      <c r="K4" s="19">
        <v>0.2</v>
      </c>
      <c r="L4" s="19">
        <v>19.8</v>
      </c>
      <c r="M4" s="21">
        <v>17.82</v>
      </c>
      <c r="N4" s="19"/>
      <c r="O4" s="19"/>
      <c r="P4" s="19">
        <v>10</v>
      </c>
      <c r="Q4" s="21">
        <v>0</v>
      </c>
      <c r="R4" s="19">
        <v>10</v>
      </c>
      <c r="S4" s="19">
        <v>1.9</v>
      </c>
      <c r="T4" s="19">
        <v>18.100000000000001</v>
      </c>
      <c r="U4" s="21">
        <v>15.385000000000002</v>
      </c>
      <c r="V4" s="21">
        <v>29</v>
      </c>
      <c r="W4" s="21">
        <v>2.5</v>
      </c>
      <c r="X4" s="21">
        <v>34.56</v>
      </c>
      <c r="Y4" s="25">
        <v>17.28</v>
      </c>
    </row>
    <row r="5" spans="1:25" x14ac:dyDescent="0.3">
      <c r="A5" s="11">
        <v>2</v>
      </c>
      <c r="B5" s="12">
        <v>19</v>
      </c>
      <c r="C5" s="12" t="s">
        <v>59</v>
      </c>
      <c r="D5" s="12" t="s">
        <v>7</v>
      </c>
      <c r="E5" s="12" t="s">
        <v>41</v>
      </c>
      <c r="F5" s="14">
        <v>9</v>
      </c>
      <c r="G5" s="14">
        <v>0.5</v>
      </c>
      <c r="H5" s="14">
        <v>18.5</v>
      </c>
      <c r="I5" s="16">
        <v>16.650000000000002</v>
      </c>
      <c r="J5" s="14">
        <v>10</v>
      </c>
      <c r="K5" s="14">
        <v>0.4</v>
      </c>
      <c r="L5" s="14">
        <v>19.600000000000001</v>
      </c>
      <c r="M5" s="16">
        <v>17.64</v>
      </c>
      <c r="N5" s="14"/>
      <c r="O5" s="14"/>
      <c r="P5" s="14">
        <v>10</v>
      </c>
      <c r="Q5" s="16">
        <v>0</v>
      </c>
      <c r="R5" s="14"/>
      <c r="S5" s="14"/>
      <c r="T5" s="14">
        <v>10</v>
      </c>
      <c r="U5" s="16">
        <v>0</v>
      </c>
      <c r="V5" s="16">
        <v>19</v>
      </c>
      <c r="W5" s="16">
        <v>0.9</v>
      </c>
      <c r="X5" s="16">
        <v>34.290000000000006</v>
      </c>
      <c r="Y5" s="24">
        <v>17.145000000000003</v>
      </c>
    </row>
    <row r="6" spans="1:25" x14ac:dyDescent="0.3">
      <c r="A6" s="11">
        <v>2</v>
      </c>
      <c r="B6" s="12">
        <v>20</v>
      </c>
      <c r="C6" s="12" t="s">
        <v>60</v>
      </c>
      <c r="D6" s="12" t="s">
        <v>7</v>
      </c>
      <c r="E6" s="12" t="s">
        <v>41</v>
      </c>
      <c r="F6" s="14">
        <v>9</v>
      </c>
      <c r="G6" s="14">
        <v>0.6</v>
      </c>
      <c r="H6" s="14">
        <v>18.399999999999999</v>
      </c>
      <c r="I6" s="16">
        <v>16.559999999999999</v>
      </c>
      <c r="J6" s="14">
        <v>10</v>
      </c>
      <c r="K6" s="14">
        <v>0.3</v>
      </c>
      <c r="L6" s="14">
        <v>19.7</v>
      </c>
      <c r="M6" s="16">
        <v>17.73</v>
      </c>
      <c r="N6" s="14"/>
      <c r="O6" s="14"/>
      <c r="P6" s="14">
        <v>10</v>
      </c>
      <c r="Q6" s="16">
        <v>0</v>
      </c>
      <c r="R6" s="14">
        <v>10</v>
      </c>
      <c r="S6" s="14">
        <v>1.1000000000000001</v>
      </c>
      <c r="T6" s="14">
        <v>18.899999999999999</v>
      </c>
      <c r="U6" s="16">
        <v>16.064999999999998</v>
      </c>
      <c r="V6" s="16">
        <v>29</v>
      </c>
      <c r="W6" s="16">
        <v>2</v>
      </c>
      <c r="X6" s="16">
        <v>34.29</v>
      </c>
      <c r="Y6" s="24">
        <v>17.145</v>
      </c>
    </row>
  </sheetData>
  <mergeCells count="6">
    <mergeCell ref="A1:Y1"/>
    <mergeCell ref="F2:I2"/>
    <mergeCell ref="J2:M2"/>
    <mergeCell ref="N2:Q2"/>
    <mergeCell ref="R2:U2"/>
    <mergeCell ref="V2:Y2"/>
  </mergeCells>
  <conditionalFormatting sqref="C2:C3">
    <cfRule type="expression" dxfId="13" priority="4" stopIfTrue="1">
      <formula>V2="F"</formula>
    </cfRule>
  </conditionalFormatting>
  <conditionalFormatting sqref="A4:A6">
    <cfRule type="expression" dxfId="9" priority="3" stopIfTrue="1">
      <formula>OR(AF4=AF3,AF4=AF5)</formula>
    </cfRule>
  </conditionalFormatting>
  <conditionalFormatting sqref="B4:C6">
    <cfRule type="expression" dxfId="8" priority="1" stopIfTrue="1">
      <formula>Y4="F"</formula>
    </cfRule>
  </conditionalFormatting>
  <conditionalFormatting sqref="D4:E6">
    <cfRule type="expression" dxfId="7" priority="2" stopIfTrue="1">
      <formula>AC4="F"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B7D3-161F-4D07-92BB-B81BFF89BA13}">
  <dimension ref="A1:D23"/>
  <sheetViews>
    <sheetView workbookViewId="0">
      <selection sqref="A1:D1"/>
    </sheetView>
  </sheetViews>
  <sheetFormatPr baseColWidth="10" defaultRowHeight="16.5" x14ac:dyDescent="0.3"/>
  <cols>
    <col min="1" max="1" width="4.33203125" customWidth="1"/>
    <col min="2" max="2" width="2.6640625" bestFit="1" customWidth="1"/>
    <col min="3" max="3" width="21.6640625" bestFit="1" customWidth="1"/>
    <col min="4" max="4" width="6.6640625" customWidth="1"/>
  </cols>
  <sheetData>
    <row r="1" spans="1:4" x14ac:dyDescent="0.3">
      <c r="A1" s="27" t="s">
        <v>61</v>
      </c>
      <c r="B1" s="28"/>
      <c r="C1" s="28"/>
      <c r="D1" s="28"/>
    </row>
    <row r="2" spans="1:4" x14ac:dyDescent="0.3">
      <c r="A2" s="29"/>
      <c r="B2" s="2" t="s">
        <v>1</v>
      </c>
      <c r="C2" s="2" t="s">
        <v>62</v>
      </c>
      <c r="D2" s="2" t="s">
        <v>21</v>
      </c>
    </row>
    <row r="3" spans="1:4" x14ac:dyDescent="0.3">
      <c r="A3" s="29"/>
      <c r="B3" s="33"/>
      <c r="C3" s="33"/>
      <c r="D3" s="33"/>
    </row>
    <row r="4" spans="1:4" x14ac:dyDescent="0.3">
      <c r="A4" s="29"/>
      <c r="B4" s="11">
        <v>1</v>
      </c>
      <c r="C4" s="11" t="str">
        <f>[1]EQ1B!$E$53</f>
        <v>AR Dinant Heubuchenne Eq 1</v>
      </c>
      <c r="D4" s="21">
        <f>[1]EQ1B!$AC$53</f>
        <v>70.960000000000008</v>
      </c>
    </row>
    <row r="5" spans="1:4" x14ac:dyDescent="0.3">
      <c r="A5" s="29"/>
      <c r="B5" s="11">
        <v>2</v>
      </c>
      <c r="C5" s="13" t="str">
        <f>[1]EQ1B!$E$63</f>
        <v>AR Dinant Heubuchenne Eq 2</v>
      </c>
      <c r="D5" s="16">
        <f>[1]EQ1B!$AC$63</f>
        <v>68.320000000000007</v>
      </c>
    </row>
    <row r="7" spans="1:4" x14ac:dyDescent="0.3">
      <c r="A7" s="27" t="s">
        <v>63</v>
      </c>
      <c r="B7" s="28"/>
      <c r="C7" s="28"/>
      <c r="D7" s="28"/>
    </row>
    <row r="8" spans="1:4" x14ac:dyDescent="0.3">
      <c r="A8" s="29"/>
      <c r="B8" s="2" t="s">
        <v>1</v>
      </c>
      <c r="C8" s="2" t="s">
        <v>62</v>
      </c>
      <c r="D8" s="2" t="s">
        <v>21</v>
      </c>
    </row>
    <row r="9" spans="1:4" x14ac:dyDescent="0.3">
      <c r="A9" s="29"/>
      <c r="B9" s="32"/>
      <c r="C9" s="32"/>
      <c r="D9" s="32"/>
    </row>
    <row r="10" spans="1:4" x14ac:dyDescent="0.3">
      <c r="A10" s="29"/>
      <c r="B10" s="11">
        <v>1</v>
      </c>
      <c r="C10" s="11" t="str">
        <f>[1]EQ2B!$E$53</f>
        <v>AR Dinant Heubuchenne Eq 1</v>
      </c>
      <c r="D10" s="21">
        <f>[1]EQ2B!$AC$53</f>
        <v>71.099999999999994</v>
      </c>
    </row>
    <row r="12" spans="1:4" x14ac:dyDescent="0.3">
      <c r="A12" s="27" t="s">
        <v>64</v>
      </c>
      <c r="B12" s="28"/>
      <c r="C12" s="28"/>
      <c r="D12" s="28"/>
    </row>
    <row r="13" spans="1:4" x14ac:dyDescent="0.3">
      <c r="A13" s="29"/>
      <c r="B13" s="2" t="s">
        <v>1</v>
      </c>
      <c r="C13" s="2" t="s">
        <v>62</v>
      </c>
      <c r="D13" s="2" t="s">
        <v>21</v>
      </c>
    </row>
    <row r="14" spans="1:4" x14ac:dyDescent="0.3">
      <c r="A14" s="29"/>
      <c r="B14" s="30"/>
      <c r="C14" s="31"/>
      <c r="D14" s="31"/>
    </row>
    <row r="15" spans="1:4" x14ac:dyDescent="0.3">
      <c r="A15" s="29"/>
      <c r="B15" s="11">
        <v>1</v>
      </c>
      <c r="C15" s="11" t="str">
        <f>[1]EQ1A!$E$13</f>
        <v>AR Verdi Eq 2</v>
      </c>
      <c r="D15" s="21">
        <v>85.570000000000007</v>
      </c>
    </row>
    <row r="16" spans="1:4" x14ac:dyDescent="0.3">
      <c r="A16" s="29"/>
      <c r="B16" s="11">
        <v>2</v>
      </c>
      <c r="C16" s="13" t="str">
        <f>[1]EQ1A!$E$53</f>
        <v>AR Dinant-Herbuchenne</v>
      </c>
      <c r="D16" s="16">
        <v>84.567499999999995</v>
      </c>
    </row>
    <row r="17" spans="1:4" x14ac:dyDescent="0.3">
      <c r="A17" s="29"/>
      <c r="B17" s="11">
        <v>3</v>
      </c>
      <c r="C17" s="13" t="str">
        <f>[1]EQ1A!$E$3</f>
        <v>AR Verdi Eq 1</v>
      </c>
      <c r="D17" s="16">
        <v>75</v>
      </c>
    </row>
    <row r="20" spans="1:4" x14ac:dyDescent="0.3">
      <c r="A20" s="27" t="s">
        <v>65</v>
      </c>
      <c r="B20" s="28"/>
      <c r="C20" s="28"/>
      <c r="D20" s="28"/>
    </row>
    <row r="21" spans="1:4" x14ac:dyDescent="0.3">
      <c r="A21" s="29"/>
      <c r="B21" s="2" t="s">
        <v>1</v>
      </c>
      <c r="C21" s="2" t="s">
        <v>62</v>
      </c>
      <c r="D21" s="2" t="s">
        <v>21</v>
      </c>
    </row>
    <row r="22" spans="1:4" x14ac:dyDescent="0.3">
      <c r="A22" s="29"/>
      <c r="B22" s="32"/>
      <c r="C22" s="32"/>
      <c r="D22" s="32"/>
    </row>
    <row r="23" spans="1:4" x14ac:dyDescent="0.3">
      <c r="A23" s="29"/>
      <c r="B23" s="11">
        <v>1</v>
      </c>
      <c r="C23" s="11" t="str">
        <f>[2]EQ1B!$E$53</f>
        <v>AR Dinant-Herbuchenne</v>
      </c>
      <c r="D23" s="21">
        <f>[2]EQ1B!$AJ$53</f>
        <v>60.570000000000007</v>
      </c>
    </row>
  </sheetData>
  <mergeCells count="4">
    <mergeCell ref="A1:D1"/>
    <mergeCell ref="A7:D7"/>
    <mergeCell ref="A12:D12"/>
    <mergeCell ref="A20:D20"/>
  </mergeCells>
  <conditionalFormatting sqref="B2">
    <cfRule type="expression" dxfId="6" priority="7" stopIfTrue="1">
      <formula>N2="F"</formula>
    </cfRule>
  </conditionalFormatting>
  <conditionalFormatting sqref="D4:D5">
    <cfRule type="cellIs" dxfId="5" priority="6" stopIfTrue="1" operator="equal">
      <formula>"#NOMBRE"</formula>
    </cfRule>
  </conditionalFormatting>
  <conditionalFormatting sqref="B8">
    <cfRule type="expression" dxfId="4" priority="4" stopIfTrue="1">
      <formula>N8="F"</formula>
    </cfRule>
  </conditionalFormatting>
  <conditionalFormatting sqref="D10">
    <cfRule type="cellIs" dxfId="3" priority="5" stopIfTrue="1" operator="equal">
      <formula>"#NOMBRE"</formula>
    </cfRule>
  </conditionalFormatting>
  <conditionalFormatting sqref="B13">
    <cfRule type="expression" dxfId="2" priority="3" stopIfTrue="1">
      <formula>N13="F"</formula>
    </cfRule>
  </conditionalFormatting>
  <conditionalFormatting sqref="B21">
    <cfRule type="expression" dxfId="1" priority="1" stopIfTrue="1">
      <formula>N21="F"</formula>
    </cfRule>
  </conditionalFormatting>
  <conditionalFormatting sqref="D23">
    <cfRule type="cellIs" dxfId="0" priority="2" stopIfTrue="1" operator="equal">
      <formula>"#NOMBRE"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 F</vt:lpstr>
      <vt:lpstr>IND G</vt:lpstr>
      <vt:lpstr>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 FSWBE</dc:creator>
  <cp:lastModifiedBy>compta FSWBE</cp:lastModifiedBy>
  <dcterms:created xsi:type="dcterms:W3CDTF">2023-03-14T15:18:34Z</dcterms:created>
  <dcterms:modified xsi:type="dcterms:W3CDTF">2023-03-14T15:33:10Z</dcterms:modified>
</cp:coreProperties>
</file>